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al_adm\Desktop\"/>
    </mc:Choice>
  </mc:AlternateContent>
  <bookViews>
    <workbookView xWindow="0" yWindow="0" windowWidth="28800" windowHeight="12330" activeTab="2"/>
  </bookViews>
  <sheets>
    <sheet name="INDICADORES" sheetId="1" r:id="rId1"/>
    <sheet name="UNED ARAXA" sheetId="2" r:id="rId2"/>
    <sheet name="UNED CONTAGEM" sheetId="3" r:id="rId3"/>
    <sheet name="UNED CURVELO" sheetId="4" r:id="rId4"/>
    <sheet name="UNED DIVINOPOLIS" sheetId="5" r:id="rId5"/>
    <sheet name="UNED LEOPOLDINA" sheetId="6" r:id="rId6"/>
    <sheet name="UNED NEPOMUCENO" sheetId="7" r:id="rId7"/>
    <sheet name="UNED TIMOTEO" sheetId="8" r:id="rId8"/>
    <sheet name="UNED VARGINHA" sheetId="9" r:id="rId9"/>
    <sheet name="UNIDADE BELO HORIZONTE" sheetId="10" r:id="rId10"/>
  </sheets>
  <calcPr calcId="162913"/>
</workbook>
</file>

<file path=xl/calcChain.xml><?xml version="1.0" encoding="utf-8"?>
<calcChain xmlns="http://schemas.openxmlformats.org/spreadsheetml/2006/main">
  <c r="AL516" i="10" l="1"/>
  <c r="R516" i="10"/>
  <c r="AL515" i="10"/>
  <c r="R515" i="10"/>
  <c r="AL514" i="10"/>
  <c r="R514" i="10"/>
  <c r="AL513" i="10"/>
  <c r="R513" i="10"/>
  <c r="AL512" i="10"/>
  <c r="R512" i="10"/>
  <c r="AL511" i="10"/>
  <c r="R511" i="10"/>
  <c r="AL510" i="10"/>
  <c r="R510" i="10"/>
  <c r="AL509" i="10"/>
  <c r="R509" i="10"/>
  <c r="AL508" i="10"/>
  <c r="R508" i="10"/>
  <c r="AL507" i="10"/>
  <c r="R507" i="10"/>
  <c r="AL506" i="10"/>
  <c r="R506" i="10"/>
  <c r="AL505" i="10"/>
  <c r="R505" i="10"/>
  <c r="AL504" i="10"/>
  <c r="R504" i="10"/>
  <c r="AL503" i="10"/>
  <c r="R503" i="10"/>
  <c r="AL502" i="10"/>
  <c r="R502" i="10"/>
  <c r="AL501" i="10"/>
  <c r="R501" i="10"/>
  <c r="AL500" i="10"/>
  <c r="R500" i="10"/>
  <c r="AL499" i="10"/>
  <c r="R499" i="10"/>
  <c r="AL498" i="10"/>
  <c r="R498" i="10"/>
  <c r="AL497" i="10"/>
  <c r="R497" i="10"/>
  <c r="AL496" i="10"/>
  <c r="R496" i="10"/>
  <c r="AL495" i="10"/>
  <c r="R495" i="10"/>
  <c r="AL494" i="10"/>
  <c r="R494" i="10"/>
  <c r="AL493" i="10"/>
  <c r="R493" i="10"/>
  <c r="AL492" i="10"/>
  <c r="R492" i="10"/>
  <c r="AL491" i="10"/>
  <c r="R491" i="10"/>
  <c r="AL490" i="10"/>
  <c r="R490" i="10"/>
  <c r="AL489" i="10"/>
  <c r="R489" i="10"/>
  <c r="AL488" i="10"/>
  <c r="R488" i="10"/>
  <c r="AL487" i="10"/>
  <c r="R487" i="10"/>
  <c r="AL486" i="10"/>
  <c r="R486" i="10"/>
  <c r="AL485" i="10"/>
  <c r="R485" i="10"/>
  <c r="AL484" i="10"/>
  <c r="R484" i="10"/>
  <c r="AL483" i="10"/>
  <c r="R483" i="10"/>
  <c r="AL482" i="10"/>
  <c r="R482" i="10"/>
  <c r="AL481" i="10"/>
  <c r="R481" i="10"/>
  <c r="AL480" i="10"/>
  <c r="R480" i="10"/>
  <c r="AL479" i="10"/>
  <c r="R479" i="10"/>
  <c r="AL478" i="10"/>
  <c r="R478" i="10"/>
  <c r="AL477" i="10"/>
  <c r="R477" i="10"/>
  <c r="AL476" i="10"/>
  <c r="R476" i="10"/>
  <c r="AL475" i="10"/>
  <c r="R475" i="10"/>
  <c r="AL474" i="10"/>
  <c r="R474" i="10"/>
  <c r="AL473" i="10"/>
  <c r="R473" i="10"/>
  <c r="AL472" i="10"/>
  <c r="R472" i="10"/>
  <c r="AL471" i="10"/>
  <c r="R471" i="10"/>
  <c r="AL470" i="10"/>
  <c r="R470" i="10"/>
  <c r="AL469" i="10"/>
  <c r="R469" i="10"/>
  <c r="AL468" i="10"/>
  <c r="R468" i="10"/>
  <c r="AL467" i="10"/>
  <c r="R467" i="10"/>
  <c r="AL466" i="10"/>
  <c r="R466" i="10"/>
  <c r="AL465" i="10"/>
  <c r="R465" i="10"/>
  <c r="AL464" i="10"/>
  <c r="R464" i="10"/>
  <c r="AL463" i="10"/>
  <c r="R463" i="10"/>
  <c r="AL462" i="10"/>
  <c r="R462" i="10"/>
  <c r="AL461" i="10"/>
  <c r="R461" i="10"/>
  <c r="AL460" i="10"/>
  <c r="R460" i="10"/>
  <c r="AL459" i="10"/>
  <c r="R459" i="10"/>
  <c r="AL458" i="10"/>
  <c r="R458" i="10"/>
  <c r="AL457" i="10"/>
  <c r="R457" i="10"/>
  <c r="AL456" i="10"/>
  <c r="R456" i="10"/>
  <c r="AL455" i="10"/>
  <c r="R455" i="10"/>
  <c r="AL454" i="10"/>
  <c r="R454" i="10"/>
  <c r="AL453" i="10"/>
  <c r="R453" i="10"/>
  <c r="AL452" i="10"/>
  <c r="R452" i="10"/>
  <c r="AL451" i="10"/>
  <c r="R451" i="10"/>
  <c r="AL450" i="10"/>
  <c r="R450" i="10"/>
  <c r="AL449" i="10"/>
  <c r="R449" i="10"/>
  <c r="AL448" i="10"/>
  <c r="R448" i="10"/>
  <c r="AL447" i="10"/>
  <c r="R447" i="10"/>
  <c r="AL446" i="10"/>
  <c r="R446" i="10"/>
  <c r="AL445" i="10"/>
  <c r="R445" i="10"/>
  <c r="AL444" i="10"/>
  <c r="R444" i="10"/>
  <c r="AL443" i="10"/>
  <c r="R443" i="10"/>
  <c r="AL442" i="10"/>
  <c r="R442" i="10"/>
  <c r="AL441" i="10"/>
  <c r="R441" i="10"/>
  <c r="AL440" i="10"/>
  <c r="R440" i="10"/>
  <c r="AL439" i="10"/>
  <c r="R439" i="10"/>
  <c r="AL438" i="10"/>
  <c r="R438" i="10"/>
  <c r="AL437" i="10"/>
  <c r="R437" i="10"/>
  <c r="AL436" i="10"/>
  <c r="R436" i="10"/>
  <c r="AL435" i="10"/>
  <c r="R435" i="10"/>
  <c r="AL434" i="10"/>
  <c r="R434" i="10"/>
  <c r="AL433" i="10"/>
  <c r="R433" i="10"/>
  <c r="AL432" i="10"/>
  <c r="R432" i="10"/>
  <c r="AL431" i="10"/>
  <c r="R431" i="10"/>
  <c r="AL430" i="10"/>
  <c r="R430" i="10"/>
  <c r="AL429" i="10"/>
  <c r="R429" i="10"/>
  <c r="AL428" i="10"/>
  <c r="R428" i="10"/>
  <c r="AL427" i="10"/>
  <c r="R427" i="10"/>
  <c r="AL426" i="10"/>
  <c r="R426" i="10"/>
  <c r="AL425" i="10"/>
  <c r="R425" i="10"/>
  <c r="AL424" i="10"/>
  <c r="R424" i="10"/>
  <c r="AL423" i="10"/>
  <c r="R423" i="10"/>
  <c r="AL422" i="10"/>
  <c r="R422" i="10"/>
  <c r="AL421" i="10"/>
  <c r="R421" i="10"/>
  <c r="AL420" i="10"/>
  <c r="R420" i="10"/>
  <c r="AL419" i="10"/>
  <c r="R419" i="10"/>
  <c r="AL418" i="10"/>
  <c r="R418" i="10"/>
  <c r="AL417" i="10"/>
  <c r="R417" i="10"/>
  <c r="AL416" i="10"/>
  <c r="R416" i="10"/>
  <c r="AL415" i="10"/>
  <c r="R415" i="10"/>
  <c r="AL414" i="10"/>
  <c r="R414" i="10"/>
  <c r="AL413" i="10"/>
  <c r="R413" i="10"/>
  <c r="AL412" i="10"/>
  <c r="R412" i="10"/>
  <c r="AL411" i="10"/>
  <c r="R411" i="10"/>
  <c r="AL410" i="10"/>
  <c r="R410" i="10"/>
  <c r="AL409" i="10"/>
  <c r="R409" i="10"/>
  <c r="AL408" i="10"/>
  <c r="R408" i="10"/>
  <c r="AL407" i="10"/>
  <c r="R407" i="10"/>
  <c r="AL406" i="10"/>
  <c r="R406" i="10"/>
  <c r="AL405" i="10"/>
  <c r="R405" i="10"/>
  <c r="AL404" i="10"/>
  <c r="R404" i="10"/>
  <c r="AL403" i="10"/>
  <c r="R403" i="10"/>
  <c r="AL402" i="10"/>
  <c r="R402" i="10"/>
  <c r="AL401" i="10"/>
  <c r="R401" i="10"/>
  <c r="AL400" i="10"/>
  <c r="R400" i="10"/>
  <c r="AL399" i="10"/>
  <c r="R399" i="10"/>
  <c r="AL398" i="10"/>
  <c r="R398" i="10"/>
  <c r="AL397" i="10"/>
  <c r="R397" i="10"/>
  <c r="AL396" i="10"/>
  <c r="R396" i="10"/>
  <c r="AL395" i="10"/>
  <c r="R395" i="10"/>
  <c r="AL394" i="10"/>
  <c r="R394" i="10"/>
  <c r="AL393" i="10"/>
  <c r="R393" i="10"/>
  <c r="AL392" i="10"/>
  <c r="R392" i="10"/>
  <c r="AL391" i="10"/>
  <c r="R391" i="10"/>
  <c r="AL390" i="10"/>
  <c r="R390" i="10"/>
  <c r="AL389" i="10"/>
  <c r="R389" i="10"/>
  <c r="AL388" i="10"/>
  <c r="R388" i="10"/>
  <c r="AL387" i="10"/>
  <c r="R387" i="10"/>
  <c r="AL386" i="10"/>
  <c r="R386" i="10"/>
  <c r="AL385" i="10"/>
  <c r="R385" i="10"/>
  <c r="AL384" i="10"/>
  <c r="R384" i="10"/>
  <c r="AL383" i="10"/>
  <c r="R383" i="10"/>
  <c r="AL382" i="10"/>
  <c r="R382" i="10"/>
  <c r="AL381" i="10"/>
  <c r="R381" i="10"/>
  <c r="AL380" i="10"/>
  <c r="R380" i="10"/>
  <c r="AL379" i="10"/>
  <c r="R379" i="10"/>
  <c r="AL378" i="10"/>
  <c r="R378" i="10"/>
  <c r="AL377" i="10"/>
  <c r="R377" i="10"/>
  <c r="AL376" i="10"/>
  <c r="R376" i="10"/>
  <c r="AL375" i="10"/>
  <c r="R375" i="10"/>
  <c r="AL374" i="10"/>
  <c r="R374" i="10"/>
  <c r="AL373" i="10"/>
  <c r="R373" i="10"/>
  <c r="AL372" i="10"/>
  <c r="R372" i="10"/>
  <c r="AL371" i="10"/>
  <c r="R371" i="10"/>
  <c r="AL370" i="10"/>
  <c r="R370" i="10"/>
  <c r="AL369" i="10"/>
  <c r="R369" i="10"/>
  <c r="AL368" i="10"/>
  <c r="R368" i="10"/>
  <c r="AL367" i="10"/>
  <c r="R367" i="10"/>
  <c r="AL366" i="10"/>
  <c r="R366" i="10"/>
  <c r="AL365" i="10"/>
  <c r="R365" i="10"/>
  <c r="AL364" i="10"/>
  <c r="R364" i="10"/>
  <c r="AL363" i="10"/>
  <c r="R363" i="10"/>
  <c r="AL362" i="10"/>
  <c r="R362" i="10"/>
  <c r="AL361" i="10"/>
  <c r="R361" i="10"/>
  <c r="AL360" i="10"/>
  <c r="R360" i="10"/>
  <c r="AL359" i="10"/>
  <c r="R359" i="10"/>
  <c r="AL358" i="10"/>
  <c r="R358" i="10"/>
  <c r="AL357" i="10"/>
  <c r="R357" i="10"/>
  <c r="AL356" i="10"/>
  <c r="R356" i="10"/>
  <c r="AL355" i="10"/>
  <c r="R355" i="10"/>
  <c r="AL354" i="10"/>
  <c r="R354" i="10"/>
  <c r="AL353" i="10"/>
  <c r="R353" i="10"/>
  <c r="AL352" i="10"/>
  <c r="R352" i="10"/>
  <c r="AL351" i="10"/>
  <c r="R351" i="10"/>
  <c r="AL350" i="10"/>
  <c r="R350" i="10"/>
  <c r="AL349" i="10"/>
  <c r="R349" i="10"/>
  <c r="AL348" i="10"/>
  <c r="R348" i="10"/>
  <c r="AL347" i="10"/>
  <c r="R347" i="10"/>
  <c r="AL346" i="10"/>
  <c r="R346" i="10"/>
  <c r="AL345" i="10"/>
  <c r="R345" i="10"/>
  <c r="AL344" i="10"/>
  <c r="R344" i="10"/>
  <c r="AL343" i="10"/>
  <c r="R343" i="10"/>
  <c r="AL342" i="10"/>
  <c r="R342" i="10"/>
  <c r="AL341" i="10"/>
  <c r="R341" i="10"/>
  <c r="AL340" i="10"/>
  <c r="R340" i="10"/>
  <c r="AL339" i="10"/>
  <c r="R339" i="10"/>
  <c r="AL338" i="10"/>
  <c r="R338" i="10"/>
  <c r="AL337" i="10"/>
  <c r="R337" i="10"/>
  <c r="AL336" i="10"/>
  <c r="R336" i="10"/>
  <c r="AL335" i="10"/>
  <c r="R335" i="10"/>
  <c r="AL334" i="10"/>
  <c r="R334" i="10"/>
  <c r="AL333" i="10"/>
  <c r="R333" i="10"/>
  <c r="AL332" i="10"/>
  <c r="R332" i="10"/>
  <c r="AL331" i="10"/>
  <c r="R331" i="10"/>
  <c r="AL330" i="10"/>
  <c r="R330" i="10"/>
  <c r="AL329" i="10"/>
  <c r="R329" i="10"/>
  <c r="AL328" i="10"/>
  <c r="R328" i="10"/>
  <c r="AL327" i="10"/>
  <c r="R327" i="10"/>
  <c r="AL326" i="10"/>
  <c r="R326" i="10"/>
  <c r="AL325" i="10"/>
  <c r="R325" i="10"/>
  <c r="AL324" i="10"/>
  <c r="R324" i="10"/>
  <c r="AL323" i="10"/>
  <c r="R323" i="10"/>
  <c r="AL322" i="10"/>
  <c r="R322" i="10"/>
  <c r="AL321" i="10"/>
  <c r="R321" i="10"/>
  <c r="AL320" i="10"/>
  <c r="R320" i="10"/>
  <c r="AL319" i="10"/>
  <c r="R319" i="10"/>
  <c r="AL318" i="10"/>
  <c r="R318" i="10"/>
  <c r="AL317" i="10"/>
  <c r="R317" i="10"/>
  <c r="AL316" i="10"/>
  <c r="R316" i="10"/>
  <c r="AL315" i="10"/>
  <c r="R315" i="10"/>
  <c r="AL314" i="10"/>
  <c r="R314" i="10"/>
  <c r="AL313" i="10"/>
  <c r="R313" i="10"/>
  <c r="AL312" i="10"/>
  <c r="R312" i="10"/>
  <c r="AL311" i="10"/>
  <c r="R311" i="10"/>
  <c r="AL310" i="10"/>
  <c r="R310" i="10"/>
  <c r="AL309" i="10"/>
  <c r="R309" i="10"/>
  <c r="AL308" i="10"/>
  <c r="R308" i="10"/>
  <c r="AL307" i="10"/>
  <c r="R307" i="10"/>
  <c r="AL306" i="10"/>
  <c r="R306" i="10"/>
  <c r="AL305" i="10"/>
  <c r="R305" i="10"/>
  <c r="AL304" i="10"/>
  <c r="R304" i="10"/>
  <c r="AL303" i="10"/>
  <c r="R303" i="10"/>
  <c r="AL302" i="10"/>
  <c r="R302" i="10"/>
  <c r="AL301" i="10"/>
  <c r="R301" i="10"/>
  <c r="AL300" i="10"/>
  <c r="R300" i="10"/>
  <c r="AL299" i="10"/>
  <c r="R299" i="10"/>
  <c r="AL298" i="10"/>
  <c r="R298" i="10"/>
  <c r="AL297" i="10"/>
  <c r="R297" i="10"/>
  <c r="AL296" i="10"/>
  <c r="R296" i="10"/>
  <c r="AL295" i="10"/>
  <c r="R295" i="10"/>
  <c r="AL294" i="10"/>
  <c r="R294" i="10"/>
  <c r="AL293" i="10"/>
  <c r="R293" i="10"/>
  <c r="AL292" i="10"/>
  <c r="R292" i="10"/>
  <c r="AL291" i="10"/>
  <c r="R291" i="10"/>
  <c r="AL290" i="10"/>
  <c r="R290" i="10"/>
  <c r="AL289" i="10"/>
  <c r="R289" i="10"/>
  <c r="AL288" i="10"/>
  <c r="R288" i="10"/>
  <c r="AL287" i="10"/>
  <c r="R287" i="10"/>
  <c r="AL286" i="10"/>
  <c r="R286" i="10"/>
  <c r="AL285" i="10"/>
  <c r="R285" i="10"/>
  <c r="AL284" i="10"/>
  <c r="R284" i="10"/>
  <c r="AL283" i="10"/>
  <c r="R283" i="10"/>
  <c r="AL282" i="10"/>
  <c r="R282" i="10"/>
  <c r="AL281" i="10"/>
  <c r="R281" i="10"/>
  <c r="AL280" i="10"/>
  <c r="R280" i="10"/>
  <c r="AL279" i="10"/>
  <c r="R279" i="10"/>
  <c r="AL278" i="10"/>
  <c r="R278" i="10"/>
  <c r="AL277" i="10"/>
  <c r="R277" i="10"/>
  <c r="AL276" i="10"/>
  <c r="R276" i="10"/>
  <c r="AL275" i="10"/>
  <c r="R275" i="10"/>
  <c r="AL274" i="10"/>
  <c r="R274" i="10"/>
  <c r="AL273" i="10"/>
  <c r="R273" i="10"/>
  <c r="AL272" i="10"/>
  <c r="R272" i="10"/>
  <c r="AL271" i="10"/>
  <c r="R271" i="10"/>
  <c r="AL270" i="10"/>
  <c r="R270" i="10"/>
  <c r="AL269" i="10"/>
  <c r="R269" i="10"/>
  <c r="AL268" i="10"/>
  <c r="R268" i="10"/>
  <c r="AL267" i="10"/>
  <c r="R267" i="10"/>
  <c r="AL266" i="10"/>
  <c r="R266" i="10"/>
  <c r="AL265" i="10"/>
  <c r="R265" i="10"/>
  <c r="AL264" i="10"/>
  <c r="R264" i="10"/>
  <c r="AL263" i="10"/>
  <c r="R263" i="10"/>
  <c r="AL262" i="10"/>
  <c r="R262" i="10"/>
  <c r="AL261" i="10"/>
  <c r="R261" i="10"/>
  <c r="AL260" i="10"/>
  <c r="R260" i="10"/>
  <c r="AL259" i="10"/>
  <c r="R259" i="10"/>
  <c r="AL258" i="10"/>
  <c r="R258" i="10"/>
  <c r="AL257" i="10"/>
  <c r="R257" i="10"/>
  <c r="AL256" i="10"/>
  <c r="R256" i="10"/>
  <c r="AL255" i="10"/>
  <c r="R255" i="10"/>
  <c r="AL254" i="10"/>
  <c r="R254" i="10"/>
  <c r="AL253" i="10"/>
  <c r="R253" i="10"/>
  <c r="AL252" i="10"/>
  <c r="R252" i="10"/>
  <c r="AL251" i="10"/>
  <c r="R251" i="10"/>
  <c r="AL250" i="10"/>
  <c r="R250" i="10"/>
  <c r="AL249" i="10"/>
  <c r="R249" i="10"/>
  <c r="AL248" i="10"/>
  <c r="R248" i="10"/>
  <c r="AL247" i="10"/>
  <c r="R247" i="10"/>
  <c r="AL246" i="10"/>
  <c r="R246" i="10"/>
  <c r="AL245" i="10"/>
  <c r="R245" i="10"/>
  <c r="AL244" i="10"/>
  <c r="R244" i="10"/>
  <c r="AL243" i="10"/>
  <c r="R243" i="10"/>
  <c r="AL242" i="10"/>
  <c r="R242" i="10"/>
  <c r="AL241" i="10"/>
  <c r="R241" i="10"/>
  <c r="AL240" i="10"/>
  <c r="R240" i="10"/>
  <c r="AL239" i="10"/>
  <c r="R239" i="10"/>
  <c r="AL238" i="10"/>
  <c r="R238" i="10"/>
  <c r="AL237" i="10"/>
  <c r="R237" i="10"/>
  <c r="AL236" i="10"/>
  <c r="R236" i="10"/>
  <c r="AL235" i="10"/>
  <c r="R235" i="10"/>
  <c r="AL234" i="10"/>
  <c r="R234" i="10"/>
  <c r="AL233" i="10"/>
  <c r="R233" i="10"/>
  <c r="AL232" i="10"/>
  <c r="R232" i="10"/>
  <c r="AL231" i="10"/>
  <c r="R231" i="10"/>
  <c r="AL230" i="10"/>
  <c r="R230" i="10"/>
  <c r="AL229" i="10"/>
  <c r="R229" i="10"/>
  <c r="AL228" i="10"/>
  <c r="R228" i="10"/>
  <c r="AL227" i="10"/>
  <c r="R227" i="10"/>
  <c r="AL226" i="10"/>
  <c r="R226" i="10"/>
  <c r="AL225" i="10"/>
  <c r="R225" i="10"/>
  <c r="AL224" i="10"/>
  <c r="R224" i="10"/>
  <c r="AL223" i="10"/>
  <c r="R223" i="10"/>
  <c r="AL222" i="10"/>
  <c r="R222" i="10"/>
  <c r="AL221" i="10"/>
  <c r="R221" i="10"/>
  <c r="AL220" i="10"/>
  <c r="R220" i="10"/>
  <c r="AL219" i="10"/>
  <c r="R219" i="10"/>
  <c r="AL218" i="10"/>
  <c r="R218" i="10"/>
  <c r="AL217" i="10"/>
  <c r="R217" i="10"/>
  <c r="AL216" i="10"/>
  <c r="R216" i="10"/>
  <c r="AL215" i="10"/>
  <c r="R215" i="10"/>
  <c r="AL214" i="10"/>
  <c r="R214" i="10"/>
  <c r="AL213" i="10"/>
  <c r="R213" i="10"/>
  <c r="AL212" i="10"/>
  <c r="R212" i="10"/>
  <c r="AL211" i="10"/>
  <c r="R211" i="10"/>
  <c r="AL210" i="10"/>
  <c r="R210" i="10"/>
  <c r="AL209" i="10"/>
  <c r="R209" i="10"/>
  <c r="AL208" i="10"/>
  <c r="R208" i="10"/>
  <c r="AL207" i="10"/>
  <c r="R207" i="10"/>
  <c r="AL206" i="10"/>
  <c r="R206" i="10"/>
  <c r="AL205" i="10"/>
  <c r="R205" i="10"/>
  <c r="AL204" i="10"/>
  <c r="R204" i="10"/>
  <c r="AL203" i="10"/>
  <c r="R203" i="10"/>
  <c r="AL202" i="10"/>
  <c r="R202" i="10"/>
  <c r="AL201" i="10"/>
  <c r="R201" i="10"/>
  <c r="AL200" i="10"/>
  <c r="R200" i="10"/>
  <c r="AL199" i="10"/>
  <c r="R199" i="10"/>
  <c r="AL198" i="10"/>
  <c r="R198" i="10"/>
  <c r="AL197" i="10"/>
  <c r="R197" i="10"/>
  <c r="AL196" i="10"/>
  <c r="R196" i="10"/>
  <c r="AL195" i="10"/>
  <c r="R195" i="10"/>
  <c r="AL194" i="10"/>
  <c r="R194" i="10"/>
  <c r="AL193" i="10"/>
  <c r="R193" i="10"/>
  <c r="AL192" i="10"/>
  <c r="R192" i="10"/>
  <c r="AL191" i="10"/>
  <c r="R191" i="10"/>
  <c r="AL190" i="10"/>
  <c r="R190" i="10"/>
  <c r="AL189" i="10"/>
  <c r="R189" i="10"/>
  <c r="AL188" i="10"/>
  <c r="R188" i="10"/>
  <c r="AL187" i="10"/>
  <c r="R187" i="10"/>
  <c r="AL186" i="10"/>
  <c r="R186" i="10"/>
  <c r="AL185" i="10"/>
  <c r="R185" i="10"/>
  <c r="AL184" i="10"/>
  <c r="R184" i="10"/>
  <c r="AL183" i="10"/>
  <c r="R183" i="10"/>
  <c r="AL182" i="10"/>
  <c r="R182" i="10"/>
  <c r="AL181" i="10"/>
  <c r="R181" i="10"/>
  <c r="AL180" i="10"/>
  <c r="R180" i="10"/>
  <c r="AL179" i="10"/>
  <c r="R179" i="10"/>
  <c r="AL178" i="10"/>
  <c r="R178" i="10"/>
  <c r="AL177" i="10"/>
  <c r="R177" i="10"/>
  <c r="AL176" i="10"/>
  <c r="R176" i="10"/>
  <c r="AL175" i="10"/>
  <c r="R175" i="10"/>
  <c r="AL174" i="10"/>
  <c r="R174" i="10"/>
  <c r="AL173" i="10"/>
  <c r="R173" i="10"/>
  <c r="AL172" i="10"/>
  <c r="R172" i="10"/>
  <c r="AL171" i="10"/>
  <c r="R171" i="10"/>
  <c r="AL170" i="10"/>
  <c r="R170" i="10"/>
  <c r="AL169" i="10"/>
  <c r="R169" i="10"/>
  <c r="AL168" i="10"/>
  <c r="R168" i="10"/>
  <c r="AL167" i="10"/>
  <c r="R167" i="10"/>
  <c r="AL166" i="10"/>
  <c r="R166" i="10"/>
  <c r="AL165" i="10"/>
  <c r="R165" i="10"/>
  <c r="AL164" i="10"/>
  <c r="R164" i="10"/>
  <c r="AL163" i="10"/>
  <c r="R163" i="10"/>
  <c r="AL162" i="10"/>
  <c r="R162" i="10"/>
  <c r="AL161" i="10"/>
  <c r="R161" i="10"/>
  <c r="AL160" i="10"/>
  <c r="R160" i="10"/>
  <c r="AL159" i="10"/>
  <c r="R159" i="10"/>
  <c r="AL158" i="10"/>
  <c r="R158" i="10"/>
  <c r="AL157" i="10"/>
  <c r="R157" i="10"/>
  <c r="AL156" i="10"/>
  <c r="R156" i="10"/>
  <c r="AL155" i="10"/>
  <c r="R155" i="10"/>
  <c r="AL154" i="10"/>
  <c r="R154" i="10"/>
  <c r="AL153" i="10"/>
  <c r="R153" i="10"/>
  <c r="AL152" i="10"/>
  <c r="R152" i="10"/>
  <c r="AL151" i="10"/>
  <c r="R151" i="10"/>
  <c r="AL150" i="10"/>
  <c r="R150" i="10"/>
  <c r="AL149" i="10"/>
  <c r="R149" i="10"/>
  <c r="AL148" i="10"/>
  <c r="R148" i="10"/>
  <c r="AL147" i="10"/>
  <c r="R147" i="10"/>
  <c r="AL146" i="10"/>
  <c r="R146" i="10"/>
  <c r="AL145" i="10"/>
  <c r="R145" i="10"/>
  <c r="AL144" i="10"/>
  <c r="R144" i="10"/>
  <c r="AL143" i="10"/>
  <c r="R143" i="10"/>
  <c r="AL142" i="10"/>
  <c r="R142" i="10"/>
  <c r="AL141" i="10"/>
  <c r="R141" i="10"/>
  <c r="AL140" i="10"/>
  <c r="R140" i="10"/>
  <c r="AL139" i="10"/>
  <c r="R139" i="10"/>
  <c r="AL138" i="10"/>
  <c r="R138" i="10"/>
  <c r="AL137" i="10"/>
  <c r="R137" i="10"/>
  <c r="AL136" i="10"/>
  <c r="R136" i="10"/>
  <c r="AL135" i="10"/>
  <c r="R135" i="10"/>
  <c r="AL134" i="10"/>
  <c r="R134" i="10"/>
  <c r="AL133" i="10"/>
  <c r="R133" i="10"/>
  <c r="AL132" i="10"/>
  <c r="R132" i="10"/>
  <c r="AL131" i="10"/>
  <c r="R131" i="10"/>
  <c r="AL130" i="10"/>
  <c r="R130" i="10"/>
  <c r="AL129" i="10"/>
  <c r="R129" i="10"/>
  <c r="AL128" i="10"/>
  <c r="R128" i="10"/>
  <c r="AL127" i="10"/>
  <c r="R127" i="10"/>
  <c r="AL126" i="10"/>
  <c r="R126" i="10"/>
  <c r="AL125" i="10"/>
  <c r="R125" i="10"/>
  <c r="AL124" i="10"/>
  <c r="R124" i="10"/>
  <c r="AL123" i="10"/>
  <c r="R123" i="10"/>
  <c r="AL122" i="10"/>
  <c r="R122" i="10"/>
  <c r="AL121" i="10"/>
  <c r="R121" i="10"/>
  <c r="AL120" i="10"/>
  <c r="R120" i="10"/>
  <c r="AL119" i="10"/>
  <c r="R119" i="10"/>
  <c r="AL118" i="10"/>
  <c r="R118" i="10"/>
  <c r="AL117" i="10"/>
  <c r="R117" i="10"/>
  <c r="AL116" i="10"/>
  <c r="R116" i="10"/>
  <c r="AL115" i="10"/>
  <c r="R115" i="10"/>
  <c r="AL114" i="10"/>
  <c r="R114" i="10"/>
  <c r="AL113" i="10"/>
  <c r="R113" i="10"/>
  <c r="AL112" i="10"/>
  <c r="R112" i="10"/>
  <c r="AL111" i="10"/>
  <c r="R111" i="10"/>
  <c r="AL110" i="10"/>
  <c r="R110" i="10"/>
  <c r="AL109" i="10"/>
  <c r="R109" i="10"/>
  <c r="AL108" i="10"/>
  <c r="R108" i="10"/>
  <c r="AL107" i="10"/>
  <c r="R107" i="10"/>
  <c r="AL106" i="10"/>
  <c r="R106" i="10"/>
  <c r="AL105" i="10"/>
  <c r="R105" i="10"/>
  <c r="AL104" i="10"/>
  <c r="R104" i="10"/>
  <c r="AL103" i="10"/>
  <c r="R103" i="10"/>
  <c r="AL102" i="10"/>
  <c r="R102" i="10"/>
  <c r="AL101" i="10"/>
  <c r="R101" i="10"/>
  <c r="AL100" i="10"/>
  <c r="R100" i="10"/>
  <c r="AL99" i="10"/>
  <c r="R99" i="10"/>
  <c r="AL98" i="10"/>
  <c r="R98" i="10"/>
  <c r="AL97" i="10"/>
  <c r="R97" i="10"/>
  <c r="AL96" i="10"/>
  <c r="R96" i="10"/>
  <c r="AL95" i="10"/>
  <c r="R95" i="10"/>
  <c r="AL94" i="10"/>
  <c r="R94" i="10"/>
  <c r="AL93" i="10"/>
  <c r="R93" i="10"/>
  <c r="AL92" i="10"/>
  <c r="R92" i="10"/>
  <c r="AL91" i="10"/>
  <c r="R91" i="10"/>
  <c r="AL90" i="10"/>
  <c r="R90" i="10"/>
  <c r="AL89" i="10"/>
  <c r="R89" i="10"/>
  <c r="AL88" i="10"/>
  <c r="R88" i="10"/>
  <c r="AL87" i="10"/>
  <c r="R87" i="10"/>
  <c r="AL86" i="10"/>
  <c r="R86" i="10"/>
  <c r="AL85" i="10"/>
  <c r="R85" i="10"/>
  <c r="AL84" i="10"/>
  <c r="R84" i="10"/>
  <c r="AL83" i="10"/>
  <c r="R83" i="10"/>
  <c r="AL82" i="10"/>
  <c r="R82" i="10"/>
  <c r="AL81" i="10"/>
  <c r="R81" i="10"/>
  <c r="AL80" i="10"/>
  <c r="R80" i="10"/>
  <c r="AL79" i="10"/>
  <c r="R79" i="10"/>
  <c r="AL78" i="10"/>
  <c r="R78" i="10"/>
  <c r="AL77" i="10"/>
  <c r="R77" i="10"/>
  <c r="AL76" i="10"/>
  <c r="R76" i="10"/>
  <c r="AL75" i="10"/>
  <c r="R75" i="10"/>
  <c r="AL74" i="10"/>
  <c r="R74" i="10"/>
  <c r="AL73" i="10"/>
  <c r="R73" i="10"/>
  <c r="AL72" i="10"/>
  <c r="R72" i="10"/>
  <c r="AL71" i="10"/>
  <c r="R71" i="10"/>
  <c r="AL70" i="10"/>
  <c r="R70" i="10"/>
  <c r="AL69" i="10"/>
  <c r="R69" i="10"/>
  <c r="AL68" i="10"/>
  <c r="R68" i="10"/>
  <c r="AL67" i="10"/>
  <c r="R67" i="10"/>
  <c r="AL66" i="10"/>
  <c r="R66" i="10"/>
  <c r="AL65" i="10"/>
  <c r="R65" i="10"/>
  <c r="AL64" i="10"/>
  <c r="R64" i="10"/>
  <c r="AL63" i="10"/>
  <c r="R63" i="10"/>
  <c r="AL62" i="10"/>
  <c r="R62" i="10"/>
  <c r="AL61" i="10"/>
  <c r="R61" i="10"/>
  <c r="AL60" i="10"/>
  <c r="R60" i="10"/>
  <c r="AL59" i="10"/>
  <c r="R59" i="10"/>
  <c r="AL58" i="10"/>
  <c r="R58" i="10"/>
  <c r="AL57" i="10"/>
  <c r="R57" i="10"/>
  <c r="AL56" i="10"/>
  <c r="R56" i="10"/>
  <c r="AL55" i="10"/>
  <c r="R55" i="10"/>
  <c r="AL54" i="10"/>
  <c r="R54" i="10"/>
  <c r="AL53" i="10"/>
  <c r="R53" i="10"/>
  <c r="AL52" i="10"/>
  <c r="R52" i="10"/>
  <c r="AL51" i="10"/>
  <c r="R51" i="10"/>
  <c r="AL50" i="10"/>
  <c r="R50" i="10"/>
  <c r="AL49" i="10"/>
  <c r="R49" i="10"/>
  <c r="AL48" i="10"/>
  <c r="R48" i="10"/>
  <c r="AL47" i="10"/>
  <c r="R47" i="10"/>
  <c r="AL46" i="10"/>
  <c r="R46" i="10"/>
  <c r="AL45" i="10"/>
  <c r="R45" i="10"/>
  <c r="AL44" i="10"/>
  <c r="R44" i="10"/>
  <c r="AL43" i="10"/>
  <c r="R43" i="10"/>
  <c r="AL42" i="10"/>
  <c r="R42" i="10"/>
  <c r="AL41" i="10"/>
  <c r="R41" i="10"/>
  <c r="AL40" i="10"/>
  <c r="R40" i="10"/>
  <c r="AL39" i="10"/>
  <c r="R39" i="10"/>
  <c r="AL38" i="10"/>
  <c r="R38" i="10"/>
  <c r="AL37" i="10"/>
  <c r="R37" i="10"/>
  <c r="AL36" i="10"/>
  <c r="R36" i="10"/>
  <c r="AL35" i="10"/>
  <c r="R35" i="10"/>
  <c r="AL34" i="10"/>
  <c r="R34" i="10"/>
  <c r="AL33" i="10"/>
  <c r="R33" i="10"/>
  <c r="AL32" i="10"/>
  <c r="R32" i="10"/>
  <c r="AL31" i="10"/>
  <c r="R31" i="10"/>
  <c r="AL30" i="10"/>
  <c r="R30" i="10"/>
  <c r="AL29" i="10"/>
  <c r="R29" i="10"/>
  <c r="AL28" i="10"/>
  <c r="R28" i="10"/>
  <c r="AL27" i="10"/>
  <c r="R27" i="10"/>
  <c r="AL26" i="10"/>
  <c r="R26" i="10"/>
  <c r="AL25" i="10"/>
  <c r="R25" i="10"/>
  <c r="AL24" i="10"/>
  <c r="R24" i="10"/>
  <c r="AL23" i="10"/>
  <c r="R23" i="10"/>
  <c r="AL22" i="10"/>
  <c r="R22" i="10"/>
  <c r="AL21" i="10"/>
  <c r="R21" i="10"/>
  <c r="AL20" i="10"/>
  <c r="R20" i="10"/>
  <c r="AL19" i="10"/>
  <c r="R19" i="10"/>
  <c r="AL18" i="10"/>
  <c r="R18" i="10"/>
  <c r="AL17" i="10"/>
  <c r="R17" i="10"/>
  <c r="AL16" i="10"/>
  <c r="R16" i="10"/>
  <c r="AL15" i="10"/>
  <c r="R15" i="10"/>
  <c r="AL14" i="10"/>
  <c r="R14" i="10"/>
  <c r="AL13" i="10"/>
  <c r="R13" i="10"/>
  <c r="AL12" i="10"/>
  <c r="R12" i="10"/>
  <c r="AL11" i="10"/>
  <c r="R11" i="10"/>
  <c r="AL10" i="10"/>
  <c r="R10" i="10"/>
  <c r="AL9" i="10"/>
  <c r="R9" i="10"/>
  <c r="AL8" i="10"/>
  <c r="R8" i="10"/>
  <c r="AC6" i="10"/>
  <c r="AB6" i="10"/>
  <c r="AA6" i="10"/>
  <c r="Z6" i="10"/>
  <c r="Y6" i="10"/>
  <c r="X6" i="10"/>
  <c r="W6" i="10"/>
  <c r="V6" i="10"/>
  <c r="U6" i="10"/>
  <c r="T6" i="10"/>
  <c r="S6" i="10"/>
  <c r="AL1" i="10"/>
  <c r="R1" i="10"/>
  <c r="AL51" i="9"/>
  <c r="R51" i="9"/>
  <c r="AL50" i="9"/>
  <c r="R50" i="9"/>
  <c r="AL49" i="9"/>
  <c r="R49" i="9"/>
  <c r="AL48" i="9"/>
  <c r="R48" i="9"/>
  <c r="AL47" i="9"/>
  <c r="R47" i="9"/>
  <c r="AL46" i="9"/>
  <c r="R46" i="9"/>
  <c r="AL45" i="9"/>
  <c r="R45" i="9"/>
  <c r="AL44" i="9"/>
  <c r="R44" i="9"/>
  <c r="AL43" i="9"/>
  <c r="R43" i="9"/>
  <c r="AL42" i="9"/>
  <c r="R42" i="9"/>
  <c r="AL41" i="9"/>
  <c r="R41" i="9"/>
  <c r="AL40" i="9"/>
  <c r="R40" i="9"/>
  <c r="AL39" i="9"/>
  <c r="R39" i="9"/>
  <c r="AL38" i="9"/>
  <c r="R38" i="9"/>
  <c r="AL37" i="9"/>
  <c r="R37" i="9"/>
  <c r="AL36" i="9"/>
  <c r="R36" i="9"/>
  <c r="AL35" i="9"/>
  <c r="R35" i="9"/>
  <c r="AL34" i="9"/>
  <c r="R34" i="9"/>
  <c r="AL33" i="9"/>
  <c r="R33" i="9"/>
  <c r="AL32" i="9"/>
  <c r="R32" i="9"/>
  <c r="AL31" i="9"/>
  <c r="R31" i="9"/>
  <c r="AL30" i="9"/>
  <c r="R30" i="9"/>
  <c r="AL29" i="9"/>
  <c r="R29" i="9"/>
  <c r="AL28" i="9"/>
  <c r="R28" i="9"/>
  <c r="AL27" i="9"/>
  <c r="R27" i="9"/>
  <c r="AL26" i="9"/>
  <c r="R26" i="9"/>
  <c r="AL25" i="9"/>
  <c r="R25" i="9"/>
  <c r="AL24" i="9"/>
  <c r="R24" i="9"/>
  <c r="AL23" i="9"/>
  <c r="R23" i="9"/>
  <c r="AL22" i="9"/>
  <c r="R22" i="9"/>
  <c r="AL21" i="9"/>
  <c r="R21" i="9"/>
  <c r="AL20" i="9"/>
  <c r="R20" i="9"/>
  <c r="AL19" i="9"/>
  <c r="R19" i="9"/>
  <c r="AL18" i="9"/>
  <c r="R18" i="9"/>
  <c r="AL17" i="9"/>
  <c r="R17" i="9"/>
  <c r="AL16" i="9"/>
  <c r="R16" i="9"/>
  <c r="AL15" i="9"/>
  <c r="R15" i="9"/>
  <c r="AL14" i="9"/>
  <c r="R14" i="9"/>
  <c r="AL13" i="9"/>
  <c r="R13" i="9"/>
  <c r="AL12" i="9"/>
  <c r="R12" i="9"/>
  <c r="AL11" i="9"/>
  <c r="R11" i="9"/>
  <c r="AL10" i="9"/>
  <c r="R10" i="9"/>
  <c r="AL9" i="9"/>
  <c r="R9" i="9"/>
  <c r="AL8" i="9"/>
  <c r="R8" i="9"/>
  <c r="AC6" i="9"/>
  <c r="AB6" i="9"/>
  <c r="AA6" i="9"/>
  <c r="Z6" i="9"/>
  <c r="Y6" i="9"/>
  <c r="X6" i="9"/>
  <c r="W6" i="9"/>
  <c r="V6" i="9"/>
  <c r="U6" i="9"/>
  <c r="T6" i="9"/>
  <c r="S6" i="9"/>
  <c r="AL1" i="9"/>
  <c r="R1" i="9"/>
  <c r="AL60" i="8"/>
  <c r="R60" i="8"/>
  <c r="AL59" i="8"/>
  <c r="R59" i="8"/>
  <c r="AL58" i="8"/>
  <c r="R58" i="8"/>
  <c r="AL57" i="8"/>
  <c r="R57" i="8"/>
  <c r="AL56" i="8"/>
  <c r="R56" i="8"/>
  <c r="AL55" i="8"/>
  <c r="R55" i="8"/>
  <c r="AL54" i="8"/>
  <c r="R54" i="8"/>
  <c r="AL53" i="8"/>
  <c r="R53" i="8"/>
  <c r="AL52" i="8"/>
  <c r="R52" i="8"/>
  <c r="AL51" i="8"/>
  <c r="R51" i="8"/>
  <c r="AL50" i="8"/>
  <c r="R50" i="8"/>
  <c r="AL49" i="8"/>
  <c r="R49" i="8"/>
  <c r="AL48" i="8"/>
  <c r="R48" i="8"/>
  <c r="AL47" i="8"/>
  <c r="R47" i="8"/>
  <c r="AL46" i="8"/>
  <c r="R46" i="8"/>
  <c r="AL45" i="8"/>
  <c r="R45" i="8"/>
  <c r="AL44" i="8"/>
  <c r="R44" i="8"/>
  <c r="AL43" i="8"/>
  <c r="R43" i="8"/>
  <c r="AL42" i="8"/>
  <c r="R42" i="8"/>
  <c r="AL41" i="8"/>
  <c r="R41" i="8"/>
  <c r="AL40" i="8"/>
  <c r="R40" i="8"/>
  <c r="AL39" i="8"/>
  <c r="R39" i="8"/>
  <c r="AL38" i="8"/>
  <c r="R38" i="8"/>
  <c r="AL37" i="8"/>
  <c r="R37" i="8"/>
  <c r="AL36" i="8"/>
  <c r="R36" i="8"/>
  <c r="AL35" i="8"/>
  <c r="R35" i="8"/>
  <c r="AL34" i="8"/>
  <c r="R34" i="8"/>
  <c r="AL33" i="8"/>
  <c r="R33" i="8"/>
  <c r="AL32" i="8"/>
  <c r="R32" i="8"/>
  <c r="AL31" i="8"/>
  <c r="R31" i="8"/>
  <c r="AL30" i="8"/>
  <c r="R30" i="8"/>
  <c r="AL29" i="8"/>
  <c r="R29" i="8"/>
  <c r="AL28" i="8"/>
  <c r="R28" i="8"/>
  <c r="AL27" i="8"/>
  <c r="R27" i="8"/>
  <c r="AL26" i="8"/>
  <c r="R26" i="8"/>
  <c r="AL25" i="8"/>
  <c r="R25" i="8"/>
  <c r="AL24" i="8"/>
  <c r="R24" i="8"/>
  <c r="AL23" i="8"/>
  <c r="R23" i="8"/>
  <c r="AL22" i="8"/>
  <c r="R22" i="8"/>
  <c r="AL21" i="8"/>
  <c r="R21" i="8"/>
  <c r="AL20" i="8"/>
  <c r="R20" i="8"/>
  <c r="AL19" i="8"/>
  <c r="R19" i="8"/>
  <c r="AL18" i="8"/>
  <c r="R18" i="8"/>
  <c r="AL17" i="8"/>
  <c r="R17" i="8"/>
  <c r="AL16" i="8"/>
  <c r="R16" i="8"/>
  <c r="AL15" i="8"/>
  <c r="R15" i="8"/>
  <c r="AL14" i="8"/>
  <c r="R14" i="8"/>
  <c r="AL13" i="8"/>
  <c r="R13" i="8"/>
  <c r="AL12" i="8"/>
  <c r="R12" i="8"/>
  <c r="AL11" i="8"/>
  <c r="R11" i="8"/>
  <c r="AL10" i="8"/>
  <c r="R10" i="8"/>
  <c r="AL9" i="8"/>
  <c r="R9" i="8"/>
  <c r="AL8" i="8"/>
  <c r="R8" i="8"/>
  <c r="AC6" i="8"/>
  <c r="AB6" i="8"/>
  <c r="AA6" i="8"/>
  <c r="Z6" i="8"/>
  <c r="Y6" i="8"/>
  <c r="X6" i="8"/>
  <c r="W6" i="8"/>
  <c r="V6" i="8"/>
  <c r="U6" i="8"/>
  <c r="T6" i="8"/>
  <c r="S6" i="8"/>
  <c r="AL1" i="8"/>
  <c r="R1" i="8"/>
  <c r="AL49" i="7"/>
  <c r="R49" i="7"/>
  <c r="AL48" i="7"/>
  <c r="R48" i="7"/>
  <c r="AL47" i="7"/>
  <c r="R47" i="7"/>
  <c r="AL46" i="7"/>
  <c r="R46" i="7"/>
  <c r="AL45" i="7"/>
  <c r="R45" i="7"/>
  <c r="AL44" i="7"/>
  <c r="R44" i="7"/>
  <c r="AL43" i="7"/>
  <c r="R43" i="7"/>
  <c r="AL42" i="7"/>
  <c r="R42" i="7"/>
  <c r="AL41" i="7"/>
  <c r="R41" i="7"/>
  <c r="AL40" i="7"/>
  <c r="R40" i="7"/>
  <c r="AL39" i="7"/>
  <c r="R39" i="7"/>
  <c r="AL38" i="7"/>
  <c r="R38" i="7"/>
  <c r="AL37" i="7"/>
  <c r="R37" i="7"/>
  <c r="AL36" i="7"/>
  <c r="R36" i="7"/>
  <c r="AL35" i="7"/>
  <c r="R35" i="7"/>
  <c r="AL34" i="7"/>
  <c r="R34" i="7"/>
  <c r="AL33" i="7"/>
  <c r="R33" i="7"/>
  <c r="AL32" i="7"/>
  <c r="R32" i="7"/>
  <c r="AL31" i="7"/>
  <c r="R31" i="7"/>
  <c r="AL30" i="7"/>
  <c r="R30" i="7"/>
  <c r="AL29" i="7"/>
  <c r="R29" i="7"/>
  <c r="AL28" i="7"/>
  <c r="R28" i="7"/>
  <c r="AL27" i="7"/>
  <c r="R27" i="7"/>
  <c r="AL26" i="7"/>
  <c r="R26" i="7"/>
  <c r="AL25" i="7"/>
  <c r="R25" i="7"/>
  <c r="AL24" i="7"/>
  <c r="R24" i="7"/>
  <c r="AL23" i="7"/>
  <c r="R23" i="7"/>
  <c r="AL22" i="7"/>
  <c r="R22" i="7"/>
  <c r="AL21" i="7"/>
  <c r="R21" i="7"/>
  <c r="AL20" i="7"/>
  <c r="R20" i="7"/>
  <c r="AL19" i="7"/>
  <c r="R19" i="7"/>
  <c r="AL18" i="7"/>
  <c r="R18" i="7"/>
  <c r="AL17" i="7"/>
  <c r="R17" i="7"/>
  <c r="AL16" i="7"/>
  <c r="R16" i="7"/>
  <c r="AL15" i="7"/>
  <c r="R15" i="7"/>
  <c r="AL14" i="7"/>
  <c r="R14" i="7"/>
  <c r="AL13" i="7"/>
  <c r="R13" i="7"/>
  <c r="AL12" i="7"/>
  <c r="R12" i="7"/>
  <c r="AL11" i="7"/>
  <c r="R11" i="7"/>
  <c r="AL10" i="7"/>
  <c r="R10" i="7"/>
  <c r="AL9" i="7"/>
  <c r="R9" i="7"/>
  <c r="AL8" i="7"/>
  <c r="R8" i="7"/>
  <c r="AC6" i="7"/>
  <c r="AB6" i="7"/>
  <c r="AA6" i="7"/>
  <c r="Z6" i="7"/>
  <c r="Y6" i="7"/>
  <c r="X6" i="7"/>
  <c r="W6" i="7"/>
  <c r="V6" i="7"/>
  <c r="U6" i="7"/>
  <c r="T6" i="7"/>
  <c r="S6" i="7"/>
  <c r="AL1" i="7"/>
  <c r="R1" i="7"/>
  <c r="AL92" i="6"/>
  <c r="R92" i="6"/>
  <c r="AL91" i="6"/>
  <c r="R91" i="6"/>
  <c r="AL90" i="6"/>
  <c r="R90" i="6"/>
  <c r="AL89" i="6"/>
  <c r="R89" i="6"/>
  <c r="AL88" i="6"/>
  <c r="R88" i="6"/>
  <c r="AL87" i="6"/>
  <c r="R87" i="6"/>
  <c r="AL86" i="6"/>
  <c r="R86" i="6"/>
  <c r="AL85" i="6"/>
  <c r="R85" i="6"/>
  <c r="AL84" i="6"/>
  <c r="R84" i="6"/>
  <c r="AL83" i="6"/>
  <c r="R83" i="6"/>
  <c r="AL82" i="6"/>
  <c r="R82" i="6"/>
  <c r="AL81" i="6"/>
  <c r="R81" i="6"/>
  <c r="AL80" i="6"/>
  <c r="R80" i="6"/>
  <c r="AL79" i="6"/>
  <c r="R79" i="6"/>
  <c r="AL78" i="6"/>
  <c r="R78" i="6"/>
  <c r="AL77" i="6"/>
  <c r="R77" i="6"/>
  <c r="AL76" i="6"/>
  <c r="R76" i="6"/>
  <c r="AL75" i="6"/>
  <c r="R75" i="6"/>
  <c r="AL74" i="6"/>
  <c r="R74" i="6"/>
  <c r="AL73" i="6"/>
  <c r="R73" i="6"/>
  <c r="AL72" i="6"/>
  <c r="R72" i="6"/>
  <c r="AL71" i="6"/>
  <c r="R71" i="6"/>
  <c r="AL70" i="6"/>
  <c r="R70" i="6"/>
  <c r="AL69" i="6"/>
  <c r="R69" i="6"/>
  <c r="AL68" i="6"/>
  <c r="R68" i="6"/>
  <c r="AL67" i="6"/>
  <c r="R67" i="6"/>
  <c r="AL66" i="6"/>
  <c r="R66" i="6"/>
  <c r="AL65" i="6"/>
  <c r="R65" i="6"/>
  <c r="AL64" i="6"/>
  <c r="R64" i="6"/>
  <c r="AL63" i="6"/>
  <c r="R63" i="6"/>
  <c r="AL62" i="6"/>
  <c r="R62" i="6"/>
  <c r="AL61" i="6"/>
  <c r="R61" i="6"/>
  <c r="AL60" i="6"/>
  <c r="R60" i="6"/>
  <c r="AL59" i="6"/>
  <c r="R59" i="6"/>
  <c r="AL58" i="6"/>
  <c r="R58" i="6"/>
  <c r="AL57" i="6"/>
  <c r="R57" i="6"/>
  <c r="AL56" i="6"/>
  <c r="R56" i="6"/>
  <c r="AL55" i="6"/>
  <c r="R55" i="6"/>
  <c r="AL54" i="6"/>
  <c r="R54" i="6"/>
  <c r="AL53" i="6"/>
  <c r="R53" i="6"/>
  <c r="AL52" i="6"/>
  <c r="R52" i="6"/>
  <c r="AL51" i="6"/>
  <c r="R51" i="6"/>
  <c r="AL50" i="6"/>
  <c r="R50" i="6"/>
  <c r="AL49" i="6"/>
  <c r="R49" i="6"/>
  <c r="AL48" i="6"/>
  <c r="R48" i="6"/>
  <c r="AL47" i="6"/>
  <c r="R47" i="6"/>
  <c r="AL46" i="6"/>
  <c r="R46" i="6"/>
  <c r="AL45" i="6"/>
  <c r="R45" i="6"/>
  <c r="AL44" i="6"/>
  <c r="R44" i="6"/>
  <c r="AL43" i="6"/>
  <c r="R43" i="6"/>
  <c r="AL42" i="6"/>
  <c r="R42" i="6"/>
  <c r="AL41" i="6"/>
  <c r="R41" i="6"/>
  <c r="AL40" i="6"/>
  <c r="R40" i="6"/>
  <c r="AL39" i="6"/>
  <c r="R39" i="6"/>
  <c r="AL38" i="6"/>
  <c r="R38" i="6"/>
  <c r="AL37" i="6"/>
  <c r="R37" i="6"/>
  <c r="AL36" i="6"/>
  <c r="R36" i="6"/>
  <c r="AL35" i="6"/>
  <c r="R35" i="6"/>
  <c r="AL34" i="6"/>
  <c r="R34" i="6"/>
  <c r="AL33" i="6"/>
  <c r="R33" i="6"/>
  <c r="AL32" i="6"/>
  <c r="R32" i="6"/>
  <c r="AL31" i="6"/>
  <c r="R31" i="6"/>
  <c r="AL30" i="6"/>
  <c r="R30" i="6"/>
  <c r="AL29" i="6"/>
  <c r="R29" i="6"/>
  <c r="AL28" i="6"/>
  <c r="R28" i="6"/>
  <c r="AL27" i="6"/>
  <c r="R27" i="6"/>
  <c r="AL26" i="6"/>
  <c r="R26" i="6"/>
  <c r="AL25" i="6"/>
  <c r="R25" i="6"/>
  <c r="AL24" i="6"/>
  <c r="R24" i="6"/>
  <c r="AL23" i="6"/>
  <c r="R23" i="6"/>
  <c r="AL22" i="6"/>
  <c r="R22" i="6"/>
  <c r="AL21" i="6"/>
  <c r="R21" i="6"/>
  <c r="AL20" i="6"/>
  <c r="R20" i="6"/>
  <c r="AL19" i="6"/>
  <c r="R19" i="6"/>
  <c r="AL18" i="6"/>
  <c r="R18" i="6"/>
  <c r="AL17" i="6"/>
  <c r="R17" i="6"/>
  <c r="AL16" i="6"/>
  <c r="R16" i="6"/>
  <c r="AL15" i="6"/>
  <c r="R15" i="6"/>
  <c r="AL14" i="6"/>
  <c r="R14" i="6"/>
  <c r="AL13" i="6"/>
  <c r="R13" i="6"/>
  <c r="AL12" i="6"/>
  <c r="R12" i="6"/>
  <c r="AL11" i="6"/>
  <c r="R11" i="6"/>
  <c r="AL10" i="6"/>
  <c r="R10" i="6"/>
  <c r="AL9" i="6"/>
  <c r="R9" i="6"/>
  <c r="AL8" i="6"/>
  <c r="R8" i="6"/>
  <c r="AC6" i="6"/>
  <c r="AB6" i="6"/>
  <c r="AA6" i="6"/>
  <c r="Z6" i="6"/>
  <c r="Y6" i="6"/>
  <c r="X6" i="6"/>
  <c r="W6" i="6"/>
  <c r="V6" i="6"/>
  <c r="U6" i="6"/>
  <c r="T6" i="6"/>
  <c r="S6" i="6"/>
  <c r="AL1" i="6"/>
  <c r="R1" i="6"/>
  <c r="AL75" i="5"/>
  <c r="R75" i="5"/>
  <c r="AL74" i="5"/>
  <c r="R74" i="5"/>
  <c r="AL73" i="5"/>
  <c r="R73" i="5"/>
  <c r="AL72" i="5"/>
  <c r="R72" i="5"/>
  <c r="AL71" i="5"/>
  <c r="R71" i="5"/>
  <c r="AL70" i="5"/>
  <c r="R70" i="5"/>
  <c r="AL69" i="5"/>
  <c r="R69" i="5"/>
  <c r="AL68" i="5"/>
  <c r="R68" i="5"/>
  <c r="AL67" i="5"/>
  <c r="R67" i="5"/>
  <c r="AL66" i="5"/>
  <c r="R66" i="5"/>
  <c r="AL65" i="5"/>
  <c r="R65" i="5"/>
  <c r="AL64" i="5"/>
  <c r="R64" i="5"/>
  <c r="AL63" i="5"/>
  <c r="R63" i="5"/>
  <c r="AL62" i="5"/>
  <c r="R62" i="5"/>
  <c r="AL61" i="5"/>
  <c r="R61" i="5"/>
  <c r="AL60" i="5"/>
  <c r="R60" i="5"/>
  <c r="AL59" i="5"/>
  <c r="R59" i="5"/>
  <c r="AL58" i="5"/>
  <c r="R58" i="5"/>
  <c r="AL57" i="5"/>
  <c r="R57" i="5"/>
  <c r="AL56" i="5"/>
  <c r="R56" i="5"/>
  <c r="AL55" i="5"/>
  <c r="R55" i="5"/>
  <c r="AL54" i="5"/>
  <c r="R54" i="5"/>
  <c r="AL53" i="5"/>
  <c r="R53" i="5"/>
  <c r="AL52" i="5"/>
  <c r="R52" i="5"/>
  <c r="AL51" i="5"/>
  <c r="R51" i="5"/>
  <c r="AL50" i="5"/>
  <c r="R50" i="5"/>
  <c r="AL49" i="5"/>
  <c r="R49" i="5"/>
  <c r="AL48" i="5"/>
  <c r="R48" i="5"/>
  <c r="AL47" i="5"/>
  <c r="R47" i="5"/>
  <c r="AL46" i="5"/>
  <c r="R46" i="5"/>
  <c r="AL45" i="5"/>
  <c r="R45" i="5"/>
  <c r="AL44" i="5"/>
  <c r="R44" i="5"/>
  <c r="AL43" i="5"/>
  <c r="R43" i="5"/>
  <c r="AL42" i="5"/>
  <c r="R42" i="5"/>
  <c r="AL41" i="5"/>
  <c r="R41" i="5"/>
  <c r="AL40" i="5"/>
  <c r="R40" i="5"/>
  <c r="AL39" i="5"/>
  <c r="R39" i="5"/>
  <c r="AL38" i="5"/>
  <c r="R38" i="5"/>
  <c r="AL37" i="5"/>
  <c r="R37" i="5"/>
  <c r="AL36" i="5"/>
  <c r="R36" i="5"/>
  <c r="AL35" i="5"/>
  <c r="R35" i="5"/>
  <c r="AL34" i="5"/>
  <c r="R34" i="5"/>
  <c r="AL33" i="5"/>
  <c r="R33" i="5"/>
  <c r="AL32" i="5"/>
  <c r="R32" i="5"/>
  <c r="AL31" i="5"/>
  <c r="R31" i="5"/>
  <c r="AL30" i="5"/>
  <c r="R30" i="5"/>
  <c r="AL29" i="5"/>
  <c r="R29" i="5"/>
  <c r="AL28" i="5"/>
  <c r="R28" i="5"/>
  <c r="AL27" i="5"/>
  <c r="R27" i="5"/>
  <c r="AL26" i="5"/>
  <c r="R26" i="5"/>
  <c r="AL25" i="5"/>
  <c r="R25" i="5"/>
  <c r="AL24" i="5"/>
  <c r="R24" i="5"/>
  <c r="AL23" i="5"/>
  <c r="R23" i="5"/>
  <c r="AL22" i="5"/>
  <c r="R22" i="5"/>
  <c r="AL21" i="5"/>
  <c r="R21" i="5"/>
  <c r="AL20" i="5"/>
  <c r="R20" i="5"/>
  <c r="AL19" i="5"/>
  <c r="R19" i="5"/>
  <c r="AL18" i="5"/>
  <c r="R18" i="5"/>
  <c r="AL17" i="5"/>
  <c r="R17" i="5"/>
  <c r="AL16" i="5"/>
  <c r="R16" i="5"/>
  <c r="AL15" i="5"/>
  <c r="R15" i="5"/>
  <c r="AL14" i="5"/>
  <c r="R14" i="5"/>
  <c r="AL13" i="5"/>
  <c r="R13" i="5"/>
  <c r="AL12" i="5"/>
  <c r="R12" i="5"/>
  <c r="AL11" i="5"/>
  <c r="R11" i="5"/>
  <c r="AL10" i="5"/>
  <c r="R10" i="5"/>
  <c r="AL9" i="5"/>
  <c r="R9" i="5"/>
  <c r="AL8" i="5"/>
  <c r="R8" i="5"/>
  <c r="AC6" i="5"/>
  <c r="AB6" i="5"/>
  <c r="AA6" i="5"/>
  <c r="Z6" i="5"/>
  <c r="Y6" i="5"/>
  <c r="X6" i="5"/>
  <c r="W6" i="5"/>
  <c r="V6" i="5"/>
  <c r="U6" i="5"/>
  <c r="T6" i="5"/>
  <c r="S6" i="5"/>
  <c r="AL1" i="5"/>
  <c r="R1" i="5"/>
  <c r="AL47" i="4"/>
  <c r="R47" i="4"/>
  <c r="AL46" i="4"/>
  <c r="R46" i="4"/>
  <c r="AL45" i="4"/>
  <c r="R45" i="4"/>
  <c r="AL44" i="4"/>
  <c r="R44" i="4"/>
  <c r="AL43" i="4"/>
  <c r="R43" i="4"/>
  <c r="AL42" i="4"/>
  <c r="R42" i="4"/>
  <c r="AL41" i="4"/>
  <c r="R41" i="4"/>
  <c r="AL40" i="4"/>
  <c r="R40" i="4"/>
  <c r="AL39" i="4"/>
  <c r="R39" i="4"/>
  <c r="AL38" i="4"/>
  <c r="R38" i="4"/>
  <c r="AL37" i="4"/>
  <c r="R37" i="4"/>
  <c r="AL36" i="4"/>
  <c r="R36" i="4"/>
  <c r="AL35" i="4"/>
  <c r="R35" i="4"/>
  <c r="AL34" i="4"/>
  <c r="R34" i="4"/>
  <c r="AL33" i="4"/>
  <c r="R33" i="4"/>
  <c r="AL32" i="4"/>
  <c r="R32" i="4"/>
  <c r="AL31" i="4"/>
  <c r="R31" i="4"/>
  <c r="AL30" i="4"/>
  <c r="R30" i="4"/>
  <c r="AL29" i="4"/>
  <c r="R29" i="4"/>
  <c r="AL28" i="4"/>
  <c r="R28" i="4"/>
  <c r="AL27" i="4"/>
  <c r="R27" i="4"/>
  <c r="AL26" i="4"/>
  <c r="R26" i="4"/>
  <c r="AL25" i="4"/>
  <c r="R25" i="4"/>
  <c r="AL24" i="4"/>
  <c r="R24" i="4"/>
  <c r="AL23" i="4"/>
  <c r="R23" i="4"/>
  <c r="AL22" i="4"/>
  <c r="R22" i="4"/>
  <c r="AL21" i="4"/>
  <c r="R21" i="4"/>
  <c r="AL20" i="4"/>
  <c r="R20" i="4"/>
  <c r="AL19" i="4"/>
  <c r="R19" i="4"/>
  <c r="AL18" i="4"/>
  <c r="R18" i="4"/>
  <c r="AL17" i="4"/>
  <c r="R17" i="4"/>
  <c r="AL16" i="4"/>
  <c r="R16" i="4"/>
  <c r="AL15" i="4"/>
  <c r="R15" i="4"/>
  <c r="AL14" i="4"/>
  <c r="R14" i="4"/>
  <c r="AL13" i="4"/>
  <c r="R13" i="4"/>
  <c r="AL12" i="4"/>
  <c r="R12" i="4"/>
  <c r="AL11" i="4"/>
  <c r="R11" i="4"/>
  <c r="AL10" i="4"/>
  <c r="R10" i="4"/>
  <c r="AL9" i="4"/>
  <c r="R9" i="4"/>
  <c r="AL8" i="4"/>
  <c r="R8" i="4"/>
  <c r="AC6" i="4"/>
  <c r="AB6" i="4"/>
  <c r="AA6" i="4"/>
  <c r="Z6" i="4"/>
  <c r="Y6" i="4"/>
  <c r="X6" i="4"/>
  <c r="W6" i="4"/>
  <c r="V6" i="4"/>
  <c r="U6" i="4"/>
  <c r="T6" i="4"/>
  <c r="S6" i="4"/>
  <c r="AL1" i="4"/>
  <c r="R1" i="4"/>
  <c r="AL30" i="3"/>
  <c r="R30" i="3"/>
  <c r="AL29" i="3"/>
  <c r="R29" i="3"/>
  <c r="AL28" i="3"/>
  <c r="R28" i="3"/>
  <c r="AL27" i="3"/>
  <c r="R27" i="3"/>
  <c r="AL26" i="3"/>
  <c r="R26" i="3"/>
  <c r="AL25" i="3"/>
  <c r="R25" i="3"/>
  <c r="AL24" i="3"/>
  <c r="R24" i="3"/>
  <c r="AL23" i="3"/>
  <c r="R23" i="3"/>
  <c r="AL22" i="3"/>
  <c r="R22" i="3"/>
  <c r="AL21" i="3"/>
  <c r="R21" i="3"/>
  <c r="AL20" i="3"/>
  <c r="R20" i="3"/>
  <c r="AL19" i="3"/>
  <c r="R19" i="3"/>
  <c r="AL18" i="3"/>
  <c r="R18" i="3"/>
  <c r="AL17" i="3"/>
  <c r="R17" i="3"/>
  <c r="AL16" i="3"/>
  <c r="R16" i="3"/>
  <c r="AL15" i="3"/>
  <c r="R15" i="3"/>
  <c r="AL14" i="3"/>
  <c r="R14" i="3"/>
  <c r="AL13" i="3"/>
  <c r="R13" i="3"/>
  <c r="AL12" i="3"/>
  <c r="R12" i="3"/>
  <c r="AL11" i="3"/>
  <c r="R11" i="3"/>
  <c r="AL10" i="3"/>
  <c r="R10" i="3"/>
  <c r="AL9" i="3"/>
  <c r="R9" i="3"/>
  <c r="AL8" i="3"/>
  <c r="R8" i="3"/>
  <c r="AC6" i="3"/>
  <c r="AB6" i="3"/>
  <c r="AA6" i="3"/>
  <c r="Z6" i="3"/>
  <c r="Y6" i="3"/>
  <c r="X6" i="3"/>
  <c r="W6" i="3"/>
  <c r="V6" i="3"/>
  <c r="U6" i="3"/>
  <c r="T6" i="3"/>
  <c r="S6" i="3"/>
  <c r="AL1" i="3"/>
  <c r="R1" i="3"/>
  <c r="AL102" i="2"/>
  <c r="R102" i="2"/>
  <c r="AL101" i="2"/>
  <c r="R101" i="2"/>
  <c r="AL100" i="2"/>
  <c r="R100" i="2"/>
  <c r="AL99" i="2"/>
  <c r="R99" i="2"/>
  <c r="AL98" i="2"/>
  <c r="R98" i="2"/>
  <c r="AL97" i="2"/>
  <c r="R97" i="2"/>
  <c r="AL96" i="2"/>
  <c r="R96" i="2"/>
  <c r="AL95" i="2"/>
  <c r="R95" i="2"/>
  <c r="AL94" i="2"/>
  <c r="R94" i="2"/>
  <c r="AL93" i="2"/>
  <c r="R93" i="2"/>
  <c r="AL92" i="2"/>
  <c r="R92" i="2"/>
  <c r="AL91" i="2"/>
  <c r="R91" i="2"/>
  <c r="AL90" i="2"/>
  <c r="R90" i="2"/>
  <c r="AL89" i="2"/>
  <c r="R89" i="2"/>
  <c r="AL88" i="2"/>
  <c r="R88" i="2"/>
  <c r="AL87" i="2"/>
  <c r="R87" i="2"/>
  <c r="AL86" i="2"/>
  <c r="R86" i="2"/>
  <c r="AL85" i="2"/>
  <c r="R85" i="2"/>
  <c r="AL84" i="2"/>
  <c r="R84" i="2"/>
  <c r="AL83" i="2"/>
  <c r="R83" i="2"/>
  <c r="AL82" i="2"/>
  <c r="R82" i="2"/>
  <c r="AL81" i="2"/>
  <c r="R81" i="2"/>
  <c r="AL80" i="2"/>
  <c r="R80" i="2"/>
  <c r="AL79" i="2"/>
  <c r="R79" i="2"/>
  <c r="AL78" i="2"/>
  <c r="R78" i="2"/>
  <c r="AL77" i="2"/>
  <c r="R77" i="2"/>
  <c r="AL76" i="2"/>
  <c r="R76" i="2"/>
  <c r="AL75" i="2"/>
  <c r="R75" i="2"/>
  <c r="AL74" i="2"/>
  <c r="R74" i="2"/>
  <c r="AL73" i="2"/>
  <c r="R73" i="2"/>
  <c r="AL72" i="2"/>
  <c r="R72" i="2"/>
  <c r="AL71" i="2"/>
  <c r="R71" i="2"/>
  <c r="AL70" i="2"/>
  <c r="R70" i="2"/>
  <c r="AL69" i="2"/>
  <c r="R69" i="2"/>
  <c r="AL68" i="2"/>
  <c r="R68" i="2"/>
  <c r="AL67" i="2"/>
  <c r="R67" i="2"/>
  <c r="AL66" i="2"/>
  <c r="R66" i="2"/>
  <c r="AL65" i="2"/>
  <c r="R65" i="2"/>
  <c r="AL64" i="2"/>
  <c r="R64" i="2"/>
  <c r="AL63" i="2"/>
  <c r="R63" i="2"/>
  <c r="AL62" i="2"/>
  <c r="R62" i="2"/>
  <c r="AL61" i="2"/>
  <c r="R61" i="2"/>
  <c r="AL60" i="2"/>
  <c r="R60" i="2"/>
  <c r="AL59" i="2"/>
  <c r="R59" i="2"/>
  <c r="AL58" i="2"/>
  <c r="R58" i="2"/>
  <c r="AL57" i="2"/>
  <c r="R57" i="2"/>
  <c r="AL56" i="2"/>
  <c r="R56" i="2"/>
  <c r="AL55" i="2"/>
  <c r="R55" i="2"/>
  <c r="AL54" i="2"/>
  <c r="R54" i="2"/>
  <c r="AL53" i="2"/>
  <c r="R53" i="2"/>
  <c r="AL52" i="2"/>
  <c r="R52" i="2"/>
  <c r="AL51" i="2"/>
  <c r="R51" i="2"/>
  <c r="AL50" i="2"/>
  <c r="R50" i="2"/>
  <c r="AL49" i="2"/>
  <c r="R49" i="2"/>
  <c r="AL48" i="2"/>
  <c r="R48" i="2"/>
  <c r="AL47" i="2"/>
  <c r="R47" i="2"/>
  <c r="AL46" i="2"/>
  <c r="R46" i="2"/>
  <c r="AL45" i="2"/>
  <c r="R45" i="2"/>
  <c r="AL44" i="2"/>
  <c r="R44" i="2"/>
  <c r="AL43" i="2"/>
  <c r="R43" i="2"/>
  <c r="AL42" i="2"/>
  <c r="R42" i="2"/>
  <c r="AL41" i="2"/>
  <c r="R41" i="2"/>
  <c r="AL40" i="2"/>
  <c r="R40" i="2"/>
  <c r="AL39" i="2"/>
  <c r="R39" i="2"/>
  <c r="AL38" i="2"/>
  <c r="R38" i="2"/>
  <c r="AL37" i="2"/>
  <c r="R37" i="2"/>
  <c r="AL36" i="2"/>
  <c r="R36" i="2"/>
  <c r="AL35" i="2"/>
  <c r="R35" i="2"/>
  <c r="AL34" i="2"/>
  <c r="R34" i="2"/>
  <c r="AL33" i="2"/>
  <c r="R33" i="2"/>
  <c r="AL32" i="2"/>
  <c r="R32" i="2"/>
  <c r="AL31" i="2"/>
  <c r="R31" i="2"/>
  <c r="AL30" i="2"/>
  <c r="R30" i="2"/>
  <c r="AL29" i="2"/>
  <c r="R29" i="2"/>
  <c r="AL28" i="2"/>
  <c r="R28" i="2"/>
  <c r="AL27" i="2"/>
  <c r="R27" i="2"/>
  <c r="AL26" i="2"/>
  <c r="R26" i="2"/>
  <c r="AL25" i="2"/>
  <c r="R25" i="2"/>
  <c r="AL24" i="2"/>
  <c r="R24" i="2"/>
  <c r="AL23" i="2"/>
  <c r="R23" i="2"/>
  <c r="AL22" i="2"/>
  <c r="R22" i="2"/>
  <c r="AL21" i="2"/>
  <c r="R21" i="2"/>
  <c r="AL20" i="2"/>
  <c r="R20" i="2"/>
  <c r="AL19" i="2"/>
  <c r="R19" i="2"/>
  <c r="AL18" i="2"/>
  <c r="R18" i="2"/>
  <c r="AL17" i="2"/>
  <c r="R17" i="2"/>
  <c r="AL16" i="2"/>
  <c r="R16" i="2"/>
  <c r="AL15" i="2"/>
  <c r="R15" i="2"/>
  <c r="AL14" i="2"/>
  <c r="R14" i="2"/>
  <c r="AL13" i="2"/>
  <c r="R13" i="2"/>
  <c r="AL12" i="2"/>
  <c r="R12" i="2"/>
  <c r="AL11" i="2"/>
  <c r="R11" i="2"/>
  <c r="AL10" i="2"/>
  <c r="R10" i="2"/>
  <c r="AL9" i="2"/>
  <c r="R9" i="2"/>
  <c r="AL8" i="2"/>
  <c r="R8" i="2"/>
  <c r="AC6" i="2"/>
  <c r="AB6" i="2"/>
  <c r="AA6" i="2"/>
  <c r="Z6" i="2"/>
  <c r="Y6" i="2"/>
  <c r="X6" i="2"/>
  <c r="W6" i="2"/>
  <c r="V6" i="2"/>
  <c r="U6" i="2"/>
  <c r="T6" i="2"/>
  <c r="S6" i="2"/>
  <c r="AL1" i="2"/>
  <c r="R1" i="2"/>
  <c r="R10" i="1"/>
  <c r="Q10" i="1"/>
  <c r="P10" i="1"/>
</calcChain>
</file>

<file path=xl/comments1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Eduardo Augusto</author>
  </authors>
  <commentList>
    <comment ref="AC7" authorId="0" shapeId="0">
      <text>
        <r>
          <rPr>
            <b/>
            <sz val="9"/>
            <color rgb="FF000000"/>
            <rFont val="Tahoma"/>
          </rPr>
          <t xml:space="preserve">Matriz CONIF: </t>
        </r>
        <r>
          <rPr>
            <sz val="9"/>
            <color rgb="FF000000"/>
            <rFont val="Tahoma"/>
          </rPr>
          <t>Considerado o jubilamento. (Data previsão do término +1095 dias).</t>
        </r>
        <r>
          <rPr>
            <b/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<sst xmlns="http://schemas.openxmlformats.org/spreadsheetml/2006/main" count="13963" uniqueCount="1432">
  <si>
    <t>Índice Eficiência Acadêmica - IEA</t>
  </si>
  <si>
    <t>Relação Aluno Professor - RAP</t>
  </si>
  <si>
    <t>Atendimento aos Percentuais Legais - APL</t>
  </si>
  <si>
    <t>id</t>
  </si>
  <si>
    <t>UF</t>
  </si>
  <si>
    <t>Instituíção</t>
  </si>
  <si>
    <t>ds_abreviatura</t>
  </si>
  <si>
    <t>Conclusão
Ciclo</t>
  </si>
  <si>
    <t>Evasão
Ciclo</t>
  </si>
  <si>
    <t>Retenção
Ciclo</t>
  </si>
  <si>
    <t>Eficiência 
Acadêmica</t>
  </si>
  <si>
    <t>RAP Presencial
 (PNP 5.6B)</t>
  </si>
  <si>
    <t>MEq-RAP Pres (5.6b PNP)</t>
  </si>
  <si>
    <t>Professor 
Equivalente (5.6B pnp)</t>
  </si>
  <si>
    <t>%ME 
(Cursos Técnicos)</t>
  </si>
  <si>
    <t>%ME
(Formação de Professores)</t>
  </si>
  <si>
    <t>%ME
(Proeja)</t>
  </si>
  <si>
    <t>TOTAIS PARA TODA REDE</t>
  </si>
  <si>
    <t>AC</t>
  </si>
  <si>
    <t>INSTITUTO FEDERAL DO ACRE</t>
  </si>
  <si>
    <t>IFAC</t>
  </si>
  <si>
    <t>AL</t>
  </si>
  <si>
    <t>INSTITUTO FEDERAL DE ALAGOAS</t>
  </si>
  <si>
    <t>IFAL</t>
  </si>
  <si>
    <t>AM</t>
  </si>
  <si>
    <t>INSTITUTO FEDERAL DO AMAZONAS</t>
  </si>
  <si>
    <t>IFAM</t>
  </si>
  <si>
    <t>AP</t>
  </si>
  <si>
    <t>INSTITUTO FEDERAL DO AMAPA</t>
  </si>
  <si>
    <t>IFAP</t>
  </si>
  <si>
    <t>BA</t>
  </si>
  <si>
    <t>INSTITUTO FEDERAL BAIANO</t>
  </si>
  <si>
    <t>IFBAIANO</t>
  </si>
  <si>
    <t>INSTITUTO FEDERAL DA BAHIA</t>
  </si>
  <si>
    <t>IFBA</t>
  </si>
  <si>
    <t>CE</t>
  </si>
  <si>
    <t>INSTITUTO FEDERAL DO CEARA</t>
  </si>
  <si>
    <t>IFCE</t>
  </si>
  <si>
    <t>DF</t>
  </si>
  <si>
    <t>INSTITUTO FEDERAL DE BRASILIA</t>
  </si>
  <si>
    <t>IFB</t>
  </si>
  <si>
    <t>ES</t>
  </si>
  <si>
    <t>INSTITUTO FEDERAL DO ESPIRITO SANTO</t>
  </si>
  <si>
    <t>IFES</t>
  </si>
  <si>
    <t>GO</t>
  </si>
  <si>
    <t>INSTITUTO FEDERAL DE GOIAS</t>
  </si>
  <si>
    <t>IFG</t>
  </si>
  <si>
    <t>INSTITUTO FEDERAL GOIANO</t>
  </si>
  <si>
    <t>IFGOIANO</t>
  </si>
  <si>
    <t>MA</t>
  </si>
  <si>
    <t>INSTITUTO FEDERAL DO MARANHAO</t>
  </si>
  <si>
    <t>IFMA</t>
  </si>
  <si>
    <t>MG</t>
  </si>
  <si>
    <t>CEFET MG</t>
  </si>
  <si>
    <t>CEFET-MG</t>
  </si>
  <si>
    <t>INSTITUTO FEDERAL DE MINAS GERAIS</t>
  </si>
  <si>
    <t>IFMG</t>
  </si>
  <si>
    <t>INSTITUTO FEDERAL DO NORTE DE MINAS GERAIS</t>
  </si>
  <si>
    <t>IFNMG</t>
  </si>
  <si>
    <t>INSTITUTO FEDERAL DO SUDESTE DE MINAS GERAIS</t>
  </si>
  <si>
    <t>IFSUDESTE-MG</t>
  </si>
  <si>
    <t>INSTITUTO FEDERAL DO SUL MINAS GERAIS</t>
  </si>
  <si>
    <t>IFSULDEMINAS</t>
  </si>
  <si>
    <t>INSTITUTO FEDERAL DO TRIANGULO MINEIRO</t>
  </si>
  <si>
    <t>IFTM</t>
  </si>
  <si>
    <t>MS</t>
  </si>
  <si>
    <t>INSTITUTO FEDERAL DE MATO GROSSO DO SUL</t>
  </si>
  <si>
    <t>IFMS</t>
  </si>
  <si>
    <t>MT</t>
  </si>
  <si>
    <t>INSTITUTO FEDERAL DE MATO GROSSO</t>
  </si>
  <si>
    <t>IFMT</t>
  </si>
  <si>
    <t>PA</t>
  </si>
  <si>
    <t>INSTITUTO FEDERAL DO PARÁ</t>
  </si>
  <si>
    <t>IFPA</t>
  </si>
  <si>
    <t>PB</t>
  </si>
  <si>
    <t>INSTITUTO FEDERAL DA PARAIBA</t>
  </si>
  <si>
    <t>IFPB</t>
  </si>
  <si>
    <t>PE</t>
  </si>
  <si>
    <t>INSTITUTO FEDERAL DE PERNAMBUCO</t>
  </si>
  <si>
    <t>IFPE</t>
  </si>
  <si>
    <t>INSTITUTO FEDERAL DO SERTAO PERNAMBUCANO</t>
  </si>
  <si>
    <t>IFSERTAO-PE</t>
  </si>
  <si>
    <t>PI</t>
  </si>
  <si>
    <t>INSTITUTO FEDERAL DO PIAUI</t>
  </si>
  <si>
    <t>IFPI</t>
  </si>
  <si>
    <t>PR</t>
  </si>
  <si>
    <t>INSTITUTO FEDERAL DO PARANA</t>
  </si>
  <si>
    <t>IFPR</t>
  </si>
  <si>
    <t>RJ</t>
  </si>
  <si>
    <t>CEFET RJ</t>
  </si>
  <si>
    <t>CEFET-RJ</t>
  </si>
  <si>
    <t>COLEGIO PEDRO II</t>
  </si>
  <si>
    <t>CPII</t>
  </si>
  <si>
    <t>INSTITUTO FEDERAL DO RIO DE JANEIRO</t>
  </si>
  <si>
    <t>IFRJ</t>
  </si>
  <si>
    <t>INSTITUTO FEDERAL FLUMINENSE</t>
  </si>
  <si>
    <t>IFF</t>
  </si>
  <si>
    <t>RN</t>
  </si>
  <si>
    <t>INSTITUTO FEDERAL DO RIO GRANDE DO NORTE</t>
  </si>
  <si>
    <t>IFRN</t>
  </si>
  <si>
    <t>RO</t>
  </si>
  <si>
    <t>INSTITUTO FEDERAL DE RONDONIA</t>
  </si>
  <si>
    <t>IFRO</t>
  </si>
  <si>
    <t>RR</t>
  </si>
  <si>
    <t>INSTITUTO FEDERAL DE RORAIMA</t>
  </si>
  <si>
    <t>IFRR</t>
  </si>
  <si>
    <t>RS</t>
  </si>
  <si>
    <t>INSTITUTO FEDERAL DO RIO GRANDE DO SUL</t>
  </si>
  <si>
    <t>IFRS</t>
  </si>
  <si>
    <t>INSTITUTO FEDERAL FARROUPILHA</t>
  </si>
  <si>
    <t>IFFARROUPILHA</t>
  </si>
  <si>
    <t>INSTITUTO FEDERAL SUL-RIO-GRANDENSE</t>
  </si>
  <si>
    <t>IFSUL</t>
  </si>
  <si>
    <t>SC</t>
  </si>
  <si>
    <t>INSTITUTO FEDERAL CATARINENSE</t>
  </si>
  <si>
    <t>IFC</t>
  </si>
  <si>
    <t>INSTITUTO FEDERAL DE SANTA CATARINA</t>
  </si>
  <si>
    <t>IFSC</t>
  </si>
  <si>
    <t>SE</t>
  </si>
  <si>
    <t>INSTITUTO FEDERAL DE SERGIPE</t>
  </si>
  <si>
    <t>IFS</t>
  </si>
  <si>
    <t>SP</t>
  </si>
  <si>
    <t>INSTITUTO FEDERAL DE SAO PAULO</t>
  </si>
  <si>
    <t>IFSP</t>
  </si>
  <si>
    <t>TO</t>
  </si>
  <si>
    <t>INSTITUTO FEDERAL DE TOCANTINS</t>
  </si>
  <si>
    <t>IFTO</t>
  </si>
  <si>
    <t>Ano Base 2020</t>
  </si>
  <si>
    <t>PNP 2022</t>
  </si>
  <si>
    <t>Em Curso</t>
  </si>
  <si>
    <t>Concluintes</t>
  </si>
  <si>
    <t>Evadidos</t>
  </si>
  <si>
    <t>Totais</t>
  </si>
  <si>
    <t>Renda Familiar</t>
  </si>
  <si>
    <t>Cidade</t>
  </si>
  <si>
    <t>Instituição</t>
  </si>
  <si>
    <t>Unidade de Ensino</t>
  </si>
  <si>
    <t>Modalidade de Ensino</t>
  </si>
  <si>
    <t>Tipo de financiamento</t>
  </si>
  <si>
    <t>Tipo do curso</t>
  </si>
  <si>
    <t>Nome do curso</t>
  </si>
  <si>
    <t>Área ou Eixo</t>
  </si>
  <si>
    <t>Curso de Agropecuária</t>
  </si>
  <si>
    <t>Tipo de Oferta</t>
  </si>
  <si>
    <t>Ciclo da matrícula</t>
  </si>
  <si>
    <t>Nome do Ciclo</t>
  </si>
  <si>
    <t>Dt. Início</t>
  </si>
  <si>
    <t>Dt. prev. término</t>
  </si>
  <si>
    <t>C. Horária</t>
  </si>
  <si>
    <t>C. Horária MEC</t>
  </si>
  <si>
    <t>C. Horária p/ Matriz</t>
  </si>
  <si>
    <t>Em fluxo</t>
  </si>
  <si>
    <t>Retido</t>
  </si>
  <si>
    <t>Concluída</t>
  </si>
  <si>
    <t>Integralizada</t>
  </si>
  <si>
    <t>Abandono</t>
  </si>
  <si>
    <t>Cancelada</t>
  </si>
  <si>
    <t>Desligada</t>
  </si>
  <si>
    <t>Reprovada</t>
  </si>
  <si>
    <t>Transf. 
 Externa</t>
  </si>
  <si>
    <t>Transf. 
 Interna</t>
  </si>
  <si>
    <t>Qtd.
Matrículas
2020</t>
  </si>
  <si>
    <t>NAO DECLARADA</t>
  </si>
  <si>
    <t>0&lt;RFP&lt;=0,5</t>
  </si>
  <si>
    <t>0,5&lt;RFP&lt;=1,0</t>
  </si>
  <si>
    <t>1,0&lt;RFP&lt;=1,5</t>
  </si>
  <si>
    <t>1,5&lt;RFP&lt;=2,5</t>
  </si>
  <si>
    <t>2,5&lt;RFP&lt;=3,5</t>
  </si>
  <si>
    <t>RFP&gt;3,5</t>
  </si>
  <si>
    <t>Total*</t>
  </si>
  <si>
    <t>ARAXÁ</t>
  </si>
  <si>
    <t>UNED ARAXA</t>
  </si>
  <si>
    <t>EDUCACAO PRESENCIAL</t>
  </si>
  <si>
    <t>SEM PROGRAMA ASSOCIADO</t>
  </si>
  <si>
    <t>BACHARELADO</t>
  </si>
  <si>
    <t>ENGENHARIA DE AUTOMACAO INDUSTRIAL</t>
  </si>
  <si>
    <t>CONTROLE E PROCESSOS INDUSTRIAIS</t>
  </si>
  <si>
    <t>NÃO</t>
  </si>
  <si>
    <t>NAO SE APLICA</t>
  </si>
  <si>
    <t>ENGENHARIA DE AUTOMACAO INDUSTRIAL  15/04/2013 31/07/2018</t>
  </si>
  <si>
    <t>15/04/2013</t>
  </si>
  <si>
    <t>31/07/2018</t>
  </si>
  <si>
    <t>TECNICO</t>
  </si>
  <si>
    <t>TECNICO EM ELETRONICA</t>
  </si>
  <si>
    <t>INTEGRADO</t>
  </si>
  <si>
    <t>TECNICO EM ELETRONICA INTEGRADO 15/04/2013 22/12/2016</t>
  </si>
  <si>
    <t>22/12/2016</t>
  </si>
  <si>
    <t>ENGENHARIA DE MINAS</t>
  </si>
  <si>
    <t>RECURSOS NATURAIS</t>
  </si>
  <si>
    <t>ENGENHARIA DE MINAS  07/10/2013 31/07/2018</t>
  </si>
  <si>
    <t>07/10/2013</t>
  </si>
  <si>
    <t>ENGENHARIA DE AUTOMACAO INDUSTRIAL  17/03/2014 30/07/2019</t>
  </si>
  <si>
    <t>17/03/2014</t>
  </si>
  <si>
    <t>30/07/2019</t>
  </si>
  <si>
    <t>ENGENHARIA DE MINAS  17/03/2014 28/12/2018</t>
  </si>
  <si>
    <t>28/12/2018</t>
  </si>
  <si>
    <t>TECNICO EM EDIFICACOES</t>
  </si>
  <si>
    <t>INFRAESTRUTURA</t>
  </si>
  <si>
    <t>TECNICO EM EDIFICACOES INTEGRADO 17/03/2014 29/12/2017</t>
  </si>
  <si>
    <t>29/12/2017</t>
  </si>
  <si>
    <t>TECNICO EM MECANICA</t>
  </si>
  <si>
    <t>TECNICO EM MECANICA INTEGRADO 17/03/2014 29/12/2017</t>
  </si>
  <si>
    <t>ENGENHARIA DE AUTOMACAO INDUSTRIAL  30/09/2014 31/12/2019</t>
  </si>
  <si>
    <t>30/09/2014</t>
  </si>
  <si>
    <t>31/12/2019</t>
  </si>
  <si>
    <t>ENGENHARIA DE AUTOMACAO INDUSTRIAL  02/03/2015 23/12/2020</t>
  </si>
  <si>
    <t>02/03/2015</t>
  </si>
  <si>
    <t>23/12/2020</t>
  </si>
  <si>
    <t>ENGENHARIA DE MINAS  02/03/2015 18/12/2019</t>
  </si>
  <si>
    <t>18/12/2019</t>
  </si>
  <si>
    <t>TECNICO EM EDIFICACOES INTEGRADO 02/03/2015 23/04/2018</t>
  </si>
  <si>
    <t>23/04/2018</t>
  </si>
  <si>
    <t>SUBSEQUENTE</t>
  </si>
  <si>
    <t>TECNICO EM EDIFICACOES SUBSEQUENTE 02/03/2015 22/12/2017</t>
  </si>
  <si>
    <t>22/12/2017</t>
  </si>
  <si>
    <t>TECNICO EM MECANICA INTEGRADO 02/03/2015 21/12/2018</t>
  </si>
  <si>
    <t>21/12/2018</t>
  </si>
  <si>
    <t>TECNICO EM MECANICA SUBSEQUENTE 02/03/2015 22/12/2017</t>
  </si>
  <si>
    <t>TECNICO EM MINERACAO</t>
  </si>
  <si>
    <t>TECNICO EM MINERACAO INTEGRADO 02/03/2015 21/12/2018</t>
  </si>
  <si>
    <t>TECNICO EM EDIFICACOES SUBSEQUENTE 03/02/2016 20/12/2018</t>
  </si>
  <si>
    <t>03/02/2016</t>
  </si>
  <si>
    <t>20/12/2018</t>
  </si>
  <si>
    <t>CONCOMITANTE</t>
  </si>
  <si>
    <t>TECNICO EM ELETRONICA CONCOMITANTE 03/02/2016 20/12/2018</t>
  </si>
  <si>
    <t>TECNICO EM ELETRONICA INTEGRADO 03/02/2016 20/12/2019</t>
  </si>
  <si>
    <t>20/12/2019</t>
  </si>
  <si>
    <t>ENGENHARIA DE AUTOMACAO INDUSTRIAL  22/02/2016 31/07/2021</t>
  </si>
  <si>
    <t>22/02/2016</t>
  </si>
  <si>
    <t>31/07/2021</t>
  </si>
  <si>
    <t>ENGENHARIA DE MINAS  22/02/2016 28/12/2020</t>
  </si>
  <si>
    <t>28/12/2020</t>
  </si>
  <si>
    <t>ENGENHARIA DE MINAS  01/08/2016 30/07/2021</t>
  </si>
  <si>
    <t>01/08/2016</t>
  </si>
  <si>
    <t>30/07/2021</t>
  </si>
  <si>
    <t>TECNICO EM EDIFICACOES INTEGRADO 06/02/2017 20/03/2020</t>
  </si>
  <si>
    <t>06/02/2017</t>
  </si>
  <si>
    <t>20/03/2020</t>
  </si>
  <si>
    <t>TECNICO EM EDIFICACOES SUBSEQUENTE 06/02/2017 20/12/2019</t>
  </si>
  <si>
    <t>TECNICO EM ELETRONICA CONCOMITANTE 06/02/2017 20/12/2019</t>
  </si>
  <si>
    <t>TECNICO EM ELETRONICA INTEGRADO 06/02/2017 23/12/2020</t>
  </si>
  <si>
    <t>TECNICO EM ELETRONICA SUBSEQUENTE 06/02/2017 20/12/2019</t>
  </si>
  <si>
    <t>TECNICO EM MECANICA INTEGRADO 06/02/2017 23/12/2020</t>
  </si>
  <si>
    <t>TECNICO EM MECANICA SUBSEQUENTE 06/02/2017 20/12/2019</t>
  </si>
  <si>
    <t>TECNICO EM MINERACAO CONCOMITANTE 06/02/2017 20/12/2019</t>
  </si>
  <si>
    <t>TECNICO EM MINERACAO INTEGRADO 06/02/2017 23/12/2020</t>
  </si>
  <si>
    <t>TECNICO EM MINERACAO SUBSEQUENTE 06/02/2017 20/12/2019</t>
  </si>
  <si>
    <t>ENGENHARIA DE AUTOMACAO INDUSTRIAL  20/02/2017 28/01/2022</t>
  </si>
  <si>
    <t>20/02/2017</t>
  </si>
  <si>
    <t>28/01/2022</t>
  </si>
  <si>
    <t>ENGENHARIA DE MINAS  01/08/2017 29/07/2022</t>
  </si>
  <si>
    <t>01/08/2017</t>
  </si>
  <si>
    <t>29/07/2022</t>
  </si>
  <si>
    <t>TECNICO EM EDIFICACOES CONCOMITANTE 05/02/2018 23/12/2020</t>
  </si>
  <si>
    <t>05/02/2018</t>
  </si>
  <si>
    <t>TECNICO EM EDIFICACOES INTEGRADO 05/02/2018 23/12/2021</t>
  </si>
  <si>
    <t>23/12/2021</t>
  </si>
  <si>
    <t>TECNICO EM EDIFICACOES SUBSEQUENTE 05/02/2018 23/12/2020</t>
  </si>
  <si>
    <t>TECNICO EM ELETRONICA CONCOMITANTE 05/02/2018 23/12/2020</t>
  </si>
  <si>
    <t>TECNICO EM ELETRONICA INTEGRADO 05/02/2018 23/12/2021</t>
  </si>
  <si>
    <t>TECNICO EM ELETRONICA SUBSEQUENTE 05/02/2018 23/12/2020</t>
  </si>
  <si>
    <t>TECNICO EM MECANICA INTEGRADO 05/02/2018 23/12/2021</t>
  </si>
  <si>
    <t>TECNICO EM MECANICA SUBSEQUENTE 05/02/2018 23/12/2020</t>
  </si>
  <si>
    <t>TECNICO EM MINERACAO CONCOMITANTE 05/02/2018 23/12/2020</t>
  </si>
  <si>
    <t>TECNICO EM MINERACAO INTEGRADO 05/02/2018 23/12/2021</t>
  </si>
  <si>
    <t>TECNICO EM MINERACAO SUBSEQUENTE 05/02/2018 23/12/2020</t>
  </si>
  <si>
    <t>ENGENHARIA DE AUTOMACAO INDUSTRIAL  26/02/2018 22/12/2022</t>
  </si>
  <si>
    <t>26/02/2018</t>
  </si>
  <si>
    <t>22/12/2022</t>
  </si>
  <si>
    <t>ENGENHARIA DE MINAS  26/02/2018 22/12/2022</t>
  </si>
  <si>
    <t>TECNICO EM EDIFICACOES CONCOMITANTE 01/02/2019 03/12/2021</t>
  </si>
  <si>
    <t>01/02/2019</t>
  </si>
  <si>
    <t>03/12/2021</t>
  </si>
  <si>
    <t>TECNICO EM EDIFICACOES INTEGRADO 01/02/2019 02/12/2022</t>
  </si>
  <si>
    <t>02/12/2022</t>
  </si>
  <si>
    <t>TECNICO EM EDIFICACOES SUBSEQUENTE 01/02/2019 03/12/2021</t>
  </si>
  <si>
    <t>TECNICO EM ELETRONICA CONCOMITANTE 01/02/2019 03/12/2021</t>
  </si>
  <si>
    <t>TECNICO EM ELETRONICA INTEGRADO 01/02/2019 02/12/2022</t>
  </si>
  <si>
    <t>TECNICO EM ELETRONICA SUBSEQUENTE 01/02/2019 02/12/2022</t>
  </si>
  <si>
    <t>TECNICO EM MECANICA CONCOMITANTE 01/02/2019 03/12/2021</t>
  </si>
  <si>
    <t>TECNICO EM MECANICA INTEGRADO 01/02/2019 02/12/2022</t>
  </si>
  <si>
    <t>TECNICO EM MECANICA SUBSEQUENTE 01/02/2019 03/12/2021</t>
  </si>
  <si>
    <t>TECNICO EM MINERACAO CONCOMITANTE 01/02/2019 03/12/2021</t>
  </si>
  <si>
    <t>TECNICO EM MINERACAO INTEGRADO 01/02/2019 02/12/2022</t>
  </si>
  <si>
    <t>TECNICO EM MINERACAO SUBSEQUENTE 01/02/2019 03/12/2021</t>
  </si>
  <si>
    <t>ENGENHARIA DE AUTOMACAO INDUSTRIAL  25/02/2019 30/07/2024</t>
  </si>
  <si>
    <t>25/02/2019</t>
  </si>
  <si>
    <t>30/07/2024</t>
  </si>
  <si>
    <t>ENGENHARIA DE MINAS  25/02/2019 30/12/2023</t>
  </si>
  <si>
    <t>30/12/2023</t>
  </si>
  <si>
    <t>MESTRADO PROFISSIONAL</t>
  </si>
  <si>
    <t>MESTRADO PROFISSIONAL - RECURSOS NATURAIS</t>
  </si>
  <si>
    <t>MESTRADO PROFISSIONAL - RECURSOS NATURAIS  31/07/2019 31/07/2021</t>
  </si>
  <si>
    <t>31/07/2019</t>
  </si>
  <si>
    <t>TECNICO EM EDIFICACOES CONCOMITANTE 05/02/2020 15/12/2022</t>
  </si>
  <si>
    <t>05/02/2020</t>
  </si>
  <si>
    <t>15/12/2022</t>
  </si>
  <si>
    <t>TECNICO EM EDIFICACOES INTEGRADO 05/02/2020 15/12/2023</t>
  </si>
  <si>
    <t>15/12/2023</t>
  </si>
  <si>
    <t>TECNICO EM EDIFICACOES SUBSEQUENTE 05/02/2020 15/12/2022</t>
  </si>
  <si>
    <t>TECNICO EM ELETRONICA CONCOMITANTE 05/02/2020 15/12/2022</t>
  </si>
  <si>
    <t>TECNICO EM ELETRONICA INTEGRADO 05/02/2020 15/12/2023</t>
  </si>
  <si>
    <t>TECNICO EM ELETRONICA SUBSEQUENTE 05/02/2020 15/12/2022</t>
  </si>
  <si>
    <t>TECNICO EM MECANICA CONCOMITANTE 05/02/2020 15/12/2022</t>
  </si>
  <si>
    <t>TECNICO EM MECANICA INTEGRADO 05/02/2020 15/12/2023</t>
  </si>
  <si>
    <t>TECNICO EM MECANICA SUBSEQUENTE 05/02/2020 15/12/2022</t>
  </si>
  <si>
    <t>TECNICO EM MINERACAO CONCOMITANTE 05/02/2020 15/12/2022</t>
  </si>
  <si>
    <t>TECNICO EM MINERACAO INTEGRADO 05/02/2020 15/12/2023</t>
  </si>
  <si>
    <t>TECNICO EM MINERACAO SUBSEQUENTE 05/02/2020 15/12/2022</t>
  </si>
  <si>
    <t>ENGENHARIA DE AUTOMACAO INDUSTRIAL  17/02/2020 31/07/2025</t>
  </si>
  <si>
    <t>17/02/2020</t>
  </si>
  <si>
    <t>31/07/2025</t>
  </si>
  <si>
    <t>ENGENHARIA DE MINAS  17/02/2020 31/12/2024</t>
  </si>
  <si>
    <t>31/12/2024</t>
  </si>
  <si>
    <t>ENGENHARIA DE AUTOMACAO INDUSTRIAL  06/01/2021 31/12/2025</t>
  </si>
  <si>
    <t>06/01/2021</t>
  </si>
  <si>
    <t>31/12/2025</t>
  </si>
  <si>
    <t>ENGENHARIA DE MINAS  06/01/2021 31/12/2025</t>
  </si>
  <si>
    <t>EDUCACAO A DISTANCIA</t>
  </si>
  <si>
    <t>QUALIFICACAO PROFISSIONAL (FIC)</t>
  </si>
  <si>
    <t>QUALIFICACAO PROFISSIONAL - DESENVOLVIMENTO EDUCACIONAL E SOCIAL</t>
  </si>
  <si>
    <t>DESENVOLVIMENTO EDUCACIONAL E SOCIAL</t>
  </si>
  <si>
    <t>QUALIFICACAO PROFISSIONAL - DESENVOLVIMENTO EDUCACIONAL E SOCIAL  01/03/2021 30/12/2021</t>
  </si>
  <si>
    <t>01/03/2021</t>
  </si>
  <si>
    <t>30/12/2021</t>
  </si>
  <si>
    <t>ENGENHARIA DE AUTOMACAO INDUSTRIAL  18/05/2021 12/12/2025</t>
  </si>
  <si>
    <t>18/05/2021</t>
  </si>
  <si>
    <t>12/12/2025</t>
  </si>
  <si>
    <t>ENGENHARIA DE MINAS  18/05/2021 12/12/2025</t>
  </si>
  <si>
    <t>MESTRADO PROFISSIONAL - RECURSOS NATURAIS  18/05/2021 18/11/2023</t>
  </si>
  <si>
    <t>18/11/2023</t>
  </si>
  <si>
    <t>TECNICO EM EDIFICACOES CONCOMITANTE 18/05/2021 15/12/2023</t>
  </si>
  <si>
    <t>TECNICO EM EDIFICACOES INTEGRADO 18/05/2021 15/12/2024</t>
  </si>
  <si>
    <t>15/12/2024</t>
  </si>
  <si>
    <t>TECNICO EM EDIFICACOES SUBSEQUENTE 18/05/2021 15/12/2023</t>
  </si>
  <si>
    <t>TECNICO EM ELETRONICA CONCOMITANTE 18/05/2021 15/12/2023</t>
  </si>
  <si>
    <t>TECNICO EM ELETRONICA INTEGRADO 18/05/2021 13/12/2024</t>
  </si>
  <si>
    <t>13/12/2024</t>
  </si>
  <si>
    <t>TECNICO EM ELETRONICA SUBSEQUENTE 18/05/2021 15/12/2023</t>
  </si>
  <si>
    <t>TECNICO EM MECANICA CONCOMITANTE 18/05/2021 15/12/2023</t>
  </si>
  <si>
    <t>TECNICO EM MECANICA INTEGRADO 18/05/2021 13/12/2024</t>
  </si>
  <si>
    <t>TECNICO EM MECANICA SUBSEQUENTE 18/05/2021 15/12/2023</t>
  </si>
  <si>
    <t>TECNICO EM MINERACAO CONCOMITANTE 18/05/2021 15/12/2023</t>
  </si>
  <si>
    <t>TECNICO EM MINERACAO INTEGRADO 18/05/2021 13/12/2024</t>
  </si>
  <si>
    <t>TECNICO EM MINERACAO SUBSEQUENTE 18/05/2021 15/12/2023</t>
  </si>
  <si>
    <t>ENGENHARIA DE MINAS  13/10/2021 31/07/2025</t>
  </si>
  <si>
    <t>13/10/2021</t>
  </si>
  <si>
    <t>MESTRADO PROFISSIONAL - RECURSOS NATURAIS  13/10/2021 13/04/2023</t>
  </si>
  <si>
    <t>13/04/2023</t>
  </si>
  <si>
    <t>CONTAGEM</t>
  </si>
  <si>
    <t>UNED CONTAGEM</t>
  </si>
  <si>
    <t>TECNICO EM CONTROLE AMBIENTAL</t>
  </si>
  <si>
    <t>AMBIENTE E SAUDE</t>
  </si>
  <si>
    <t>TECNICO EM CONTROLE AMBIENTAL INTEGRADO 08/04/2013 30/11/2016</t>
  </si>
  <si>
    <t>08/04/2013</t>
  </si>
  <si>
    <t>30/11/2016</t>
  </si>
  <si>
    <t>TECNICO EM INFORMATICA</t>
  </si>
  <si>
    <t>INFORMACAO E COMUNICACAO</t>
  </si>
  <si>
    <t>TECNICO EM INFORMATICA INTEGRADO 08/04/2013 30/11/2016</t>
  </si>
  <si>
    <t>TECNICO EM ELETROELETRONICA</t>
  </si>
  <si>
    <t>TECNICO EM ELETROELETRONICA INTEGRADO 10/03/2014 22/12/2017</t>
  </si>
  <si>
    <t>10/03/2014</t>
  </si>
  <si>
    <t>TECNICO EM INFORMATICA INTEGRADO 10/03/2014 22/12/2017</t>
  </si>
  <si>
    <t>TECNICO EM INFORMATICA INTEGRADO 09/03/2015 21/12/2018</t>
  </si>
  <si>
    <t>09/03/2015</t>
  </si>
  <si>
    <t>TECNICO EM CONTROLE AMBIENTAL INTEGRADO 03/02/2016 20/12/2019</t>
  </si>
  <si>
    <t>TECNICO EM ELETROELETRONICA INTEGRADO 03/02/2016 20/12/2019</t>
  </si>
  <si>
    <t>TECNICO EM INFORMATICA INTEGRADO 03/02/2016 20/12/2019</t>
  </si>
  <si>
    <t>TECNICO EM CONTROLE AMBIENTAL INTEGRADO 20/02/2017 20/12/2019</t>
  </si>
  <si>
    <t>TECNICO EM ELETROELETRONICA INTEGRADO 20/02/2017 20/12/2019</t>
  </si>
  <si>
    <t>TECNICO EM INFORMATICA INTEGRADO 20/02/2017 20/12/2019</t>
  </si>
  <si>
    <t>TECNICO EM CONTROLE AMBIENTAL INTEGRADO 05/02/2018 20/12/2020</t>
  </si>
  <si>
    <t>20/12/2020</t>
  </si>
  <si>
    <t>TECNICO EM ELETROELETRONICA INTEGRADO 05/02/2018 20/12/2020</t>
  </si>
  <si>
    <t>TECNICO EM INFORMATICA INTEGRADO 05/02/2018 20/12/2020</t>
  </si>
  <si>
    <t>TECNICO EM CONTROLE AMBIENTAL INTEGRADO 04/02/2019 20/12/2021</t>
  </si>
  <si>
    <t>04/02/2019</t>
  </si>
  <si>
    <t>20/12/2021</t>
  </si>
  <si>
    <t>TECNICO EM ELETROELETRONICA INTEGRADO 04/02/2019 20/12/2021</t>
  </si>
  <si>
    <t>TECNICO EM INFORMATICA INTEGRADO 04/02/2019 20/12/2021</t>
  </si>
  <si>
    <t>TECNICO EM CONTROLE AMBIENTAL INTEGRADO 05/02/2020 22/12/2022</t>
  </si>
  <si>
    <t>TECNICO EM ELETROELETRONICA INTEGRADO 05/02/2020 22/12/2022</t>
  </si>
  <si>
    <t>TECNICO EM INFORMATICA INTEGRADO 05/02/2020 22/12/2022</t>
  </si>
  <si>
    <t>TECNICO EM CONTROLE AMBIENTAL INTEGRADO 18/05/2021 30/12/2023</t>
  </si>
  <si>
    <t>TECNICO EM ELETROELETRONICA INTEGRADO 18/05/2021 30/12/2023</t>
  </si>
  <si>
    <t>TECNICO EM INFORMATICA INTEGRADO 18/05/2021 30/12/2023</t>
  </si>
  <si>
    <t>CURVELO</t>
  </si>
  <si>
    <t>UNED CURVELO</t>
  </si>
  <si>
    <t>ENGENHARIA CIVIL</t>
  </si>
  <si>
    <t>ENGENHARIA CIVIL  01/08/2012 31/07/2017</t>
  </si>
  <si>
    <t>01/08/2012</t>
  </si>
  <si>
    <t>31/07/2017</t>
  </si>
  <si>
    <t>ENGENHARIA CIVIL  29/04/2013 28/02/2018</t>
  </si>
  <si>
    <t>29/04/2013</t>
  </si>
  <si>
    <t>28/02/2018</t>
  </si>
  <si>
    <t>ENGENHARIA CIVIL  07/10/2013 30/06/2018</t>
  </si>
  <si>
    <t>30/06/2018</t>
  </si>
  <si>
    <t>TECNICO EM ELETROTECNICA</t>
  </si>
  <si>
    <t>TECNICO EM ELETROTECNICA INTEGRADO 31/03/2014 17/03/2017</t>
  </si>
  <si>
    <t>31/03/2014</t>
  </si>
  <si>
    <t>17/03/2017</t>
  </si>
  <si>
    <t>ENGENHARIA CIVIL  18/09/2014 31/08/2019</t>
  </si>
  <si>
    <t>18/09/2014</t>
  </si>
  <si>
    <t>31/08/2019</t>
  </si>
  <si>
    <t>ENGENHARIA CIVIL  09/03/2015 28/02/2020</t>
  </si>
  <si>
    <t>28/02/2020</t>
  </si>
  <si>
    <t>TECNICO EM EDIFICACOES INTEGRADO 09/03/2015 14/12/2018</t>
  </si>
  <si>
    <t>14/12/2018</t>
  </si>
  <si>
    <t>TECNICO EM ELETROTECNICA INTEGRADO 09/03/2015 14/12/2018</t>
  </si>
  <si>
    <t>ENGENHARIA CIVIL  10/08/2015 31/07/2020</t>
  </si>
  <si>
    <t>10/08/2015</t>
  </si>
  <si>
    <t>31/07/2020</t>
  </si>
  <si>
    <t>TECNICO EM EDIFICACOES INTEGRADO 03/02/2016 20/12/2019</t>
  </si>
  <si>
    <t>TECNICO EM ELETROTECNICA INTEGRADO 03/02/2016 20/12/2019</t>
  </si>
  <si>
    <t>TECNICO EM MEIO AMBIENTE</t>
  </si>
  <si>
    <t>TECNICO EM MEIO AMBIENTE INTEGRADO 03/02/2016 20/12/2019</t>
  </si>
  <si>
    <t>ENGENHARIA CIVIL  22/02/2016 31/01/2021</t>
  </si>
  <si>
    <t>31/01/2021</t>
  </si>
  <si>
    <t>ENGENHARIA CIVIL  01/08/2016 31/07/2021</t>
  </si>
  <si>
    <t>TECNICO EM EDIFICACOES INTEGRADO 06/02/2017 21/12/2019</t>
  </si>
  <si>
    <t>21/12/2019</t>
  </si>
  <si>
    <t>TECNICO EM ELETROTECNICA INTEGRADO 06/02/2017 21/12/2019</t>
  </si>
  <si>
    <t>TECNICO EM MEIO AMBIENTE INTEGRADO 06/02/2017 21/12/2019</t>
  </si>
  <si>
    <t>ENGENHARIA CIVIL  20/02/2017 31/01/2022</t>
  </si>
  <si>
    <t>31/01/2022</t>
  </si>
  <si>
    <t>ENGENHARIA CIVIL  01/08/2017 31/07/2022</t>
  </si>
  <si>
    <t>31/07/2022</t>
  </si>
  <si>
    <t>TECNICO EM EDIFICACOES INTEGRADO 05/02/2018 22/12/2021</t>
  </si>
  <si>
    <t>22/12/2021</t>
  </si>
  <si>
    <t>TECNICO EM ELETROTECNICA INTEGRADO 05/02/2018 22/12/2021</t>
  </si>
  <si>
    <t>TECNICO EM MEIO AMBIENTE INTEGRADO 05/02/2018 22/12/2021</t>
  </si>
  <si>
    <t>ENGENHARIA CIVIL  26/02/2018 31/01/2023</t>
  </si>
  <si>
    <t>31/01/2023</t>
  </si>
  <si>
    <t>ENGENHARIA CIVIL  01/08/2018 31/07/2023</t>
  </si>
  <si>
    <t>01/08/2018</t>
  </si>
  <si>
    <t>31/07/2023</t>
  </si>
  <si>
    <t>TECNICO EM EDIFICACOES INTEGRADO 04/02/2019 22/12/2022</t>
  </si>
  <si>
    <t>TECNICO EM ELETROTECNICA INTEGRADO 04/02/2019 22/12/2022</t>
  </si>
  <si>
    <t>TECNICO EM MEIO AMBIENTE INTEGRADO 04/02/2019 22/12/2022</t>
  </si>
  <si>
    <t>ENGENHARIA CIVIL  25/02/2019 31/01/2024</t>
  </si>
  <si>
    <t>31/01/2024</t>
  </si>
  <si>
    <t>ENGENHARIA CIVIL  31/07/2019 31/07/2024</t>
  </si>
  <si>
    <t>31/07/2024</t>
  </si>
  <si>
    <t>TECNICO EM EDIFICACOES INTEGRADO 05/02/2020 22/12/2023</t>
  </si>
  <si>
    <t>22/12/2023</t>
  </si>
  <si>
    <t>TECNICO EM ELETROTECNICA INTEGRADO 05/02/2020 22/12/2023</t>
  </si>
  <si>
    <t>TECNICO EM MEIO AMBIENTE INTEGRADO 05/02/2020 22/12/2023</t>
  </si>
  <si>
    <t>ENGENHARIA CIVIL  17/02/2020 31/01/2025</t>
  </si>
  <si>
    <t>31/01/2025</t>
  </si>
  <si>
    <t>ENGENHARIA CIVIL  06/01/2021 31/07/2026</t>
  </si>
  <si>
    <t>31/07/2026</t>
  </si>
  <si>
    <t>ENGENHARIA CIVIL  18/05/2021 30/11/2026</t>
  </si>
  <si>
    <t>30/11/2026</t>
  </si>
  <si>
    <t>TECNICO EM EDIFICACOES INTEGRADO 18/05/2021 30/12/2024</t>
  </si>
  <si>
    <t>30/12/2024</t>
  </si>
  <si>
    <t>TECNICO EM ELETROTECNICA INTEGRADO 18/05/2021 30/12/2024</t>
  </si>
  <si>
    <t>TECNICO EM MEIO AMBIENTE INTEGRADO 18/05/2021 30/12/2024</t>
  </si>
  <si>
    <t>ENGENHARIA CIVIL  13/10/2021 30/12/2026</t>
  </si>
  <si>
    <t>30/12/2026</t>
  </si>
  <si>
    <t>ELETRICISTA DE SISTEMAS DE ENERGIAS RENOVAVEIS</t>
  </si>
  <si>
    <t>ELETRICISTA DE SISTEMAS DE ENERGIAS RENOVAVEIS  25/10/2021 17/12/2021</t>
  </si>
  <si>
    <t>25/10/2021</t>
  </si>
  <si>
    <t>17/12/2021</t>
  </si>
  <si>
    <t>DIVINÓPOLIS</t>
  </si>
  <si>
    <t>UNED DIVINOPOLIS</t>
  </si>
  <si>
    <t>TECNICO EM ELETROMECANICA</t>
  </si>
  <si>
    <t>TECNICO EM ELETROMECANICA SUBSEQUENTE 09/02/2010 30/12/2012</t>
  </si>
  <si>
    <t>09/02/2010</t>
  </si>
  <si>
    <t>30/12/2012</t>
  </si>
  <si>
    <t>ENGENHARIA MECATRONICA</t>
  </si>
  <si>
    <t>ENGENHARIA MECATRONICA  27/02/2012 31/12/2016</t>
  </si>
  <si>
    <t>27/02/2012</t>
  </si>
  <si>
    <t>31/12/2016</t>
  </si>
  <si>
    <t>TECNICO EM ELETROMECANICA SUBSEQUENTE 29/04/2013 30/12/2015</t>
  </si>
  <si>
    <t>30/12/2015</t>
  </si>
  <si>
    <t>TECNICO EM PRODUCAO DE MODA</t>
  </si>
  <si>
    <t>PRODUCAO CULTURAL E DESIGN</t>
  </si>
  <si>
    <t>TECNICO EM PRODUCAO DE MODA INTEGRADO 29/04/2013 30/12/2016</t>
  </si>
  <si>
    <t>30/12/2016</t>
  </si>
  <si>
    <t>ENGENHARIA MECATRONICA  06/05/2013 31/12/2017</t>
  </si>
  <si>
    <t>06/05/2013</t>
  </si>
  <si>
    <t>31/12/2017</t>
  </si>
  <si>
    <t>ENGENHARIA MECATRONICA  31/03/2014 28/12/2018</t>
  </si>
  <si>
    <t>ENGENHARIA MECATRONICA  09/03/2015 21/12/2019</t>
  </si>
  <si>
    <t>TECNICO EM ELETROMECANICA CONCOMITANTE 09/03/2015 22/12/2017</t>
  </si>
  <si>
    <t>TECNICO EM ELETROMECANICA INTEGRADO 09/03/2015 21/12/2018</t>
  </si>
  <si>
    <t>TECNICO EM ELETROMECANICA INTEGRADO 03/02/2016 21/12/2019</t>
  </si>
  <si>
    <t>TECNICO EM PRODUCAO DE MODA INTEGRADO 03/02/2016 21/12/2019</t>
  </si>
  <si>
    <t>ENGENHARIA MECATRONICA  21/02/2016 21/12/2020</t>
  </si>
  <si>
    <t>21/02/2016</t>
  </si>
  <si>
    <t>21/12/2020</t>
  </si>
  <si>
    <t>TECNICO EM ELETROMECANICA CONCOMITANTE 06/02/2017 16/12/2018</t>
  </si>
  <si>
    <t>16/12/2018</t>
  </si>
  <si>
    <t>TECNICO EM INFORMATICA INTEGRADO 06/02/2017 16/12/2019</t>
  </si>
  <si>
    <t>16/12/2019</t>
  </si>
  <si>
    <t>TECNICO EM MECATRONICA</t>
  </si>
  <si>
    <t>TECNICO EM MECATRONICA INTEGRADO 06/02/2017 20/12/2019</t>
  </si>
  <si>
    <t>TECNICO EM PRODUCAO DE MODA CONCOMITANTE 06/02/2017 16/12/2018</t>
  </si>
  <si>
    <t>ENGENHARIA MECATRONICA  20/02/2017 17/12/2021</t>
  </si>
  <si>
    <t>TECNICO EM MEIO AMBIENTE CONCOMITANTE 09/12/2017 30/12/2019</t>
  </si>
  <si>
    <t>09/12/2017</t>
  </si>
  <si>
    <t>30/12/2019</t>
  </si>
  <si>
    <t>TECNICO EM ELETROMECANICA CONCOMITANTE 05/02/2018 21/12/2019</t>
  </si>
  <si>
    <t>TECNICO EM ELETROMECANICA SUBSEQUENTE 05/02/2018 21/12/2019</t>
  </si>
  <si>
    <t>TECNICO EM INFORMATICA INTEGRADO 05/02/2018 21/12/2020</t>
  </si>
  <si>
    <t>TECNICO EM INFORMATICA PARA INTERNET</t>
  </si>
  <si>
    <t>TECNICO EM INFORMATICA PARA INTERNET CONCOMITANTE 05/02/2018 21/12/2019</t>
  </si>
  <si>
    <t>TECNICO EM INFORMATICA PARA INTERNET SUBSEQUENTE 05/02/2018 21/12/2019</t>
  </si>
  <si>
    <t>TECNICO EM MECATRONICA INTEGRADO 05/02/2018 21/12/2020</t>
  </si>
  <si>
    <t>TECNICO EM PRODUCAO DE MODA INTEGRADO 05/02/2018 21/12/2020</t>
  </si>
  <si>
    <t>ENGENHARIA MECATRONICA  26/02/2018 21/12/2022</t>
  </si>
  <si>
    <t>21/12/2022</t>
  </si>
  <si>
    <t>ENGENHARIA MECATRONICA  01/08/2018 31/07/2023</t>
  </si>
  <si>
    <t>TECNICO EM ELETROMECANICA CONCOMITANTE 05/02/2019 21/12/2020</t>
  </si>
  <si>
    <t>05/02/2019</t>
  </si>
  <si>
    <t>TECNICO EM ELETROMECANICA SUBSEQUENTE 05/02/2019 21/12/2020</t>
  </si>
  <si>
    <t>TECNICO EM INFORMATICA INTEGRADO 05/02/2019 21/12/2021</t>
  </si>
  <si>
    <t>21/12/2021</t>
  </si>
  <si>
    <t>TECNICO EM INFORMATICA PARA INTERNET CONCOMITANTE 05/02/2019 21/12/2020</t>
  </si>
  <si>
    <t>TECNICO EM INFORMATICA PARA INTERNET SUBSEQUENTE 05/02/2019 21/12/2020</t>
  </si>
  <si>
    <t>TECNICO EM MECATRONICA INTEGRADO 05/02/2019 21/12/2021</t>
  </si>
  <si>
    <t>TECNICO EM PRODUCAO DE MODA INTEGRADO 05/02/2019 21/12/2021</t>
  </si>
  <si>
    <t>DESIGN</t>
  </si>
  <si>
    <t>DESIGN  25/02/2019 30/12/2022</t>
  </si>
  <si>
    <t>30/12/2022</t>
  </si>
  <si>
    <t>ENGENHARIA DE COMPUTACAO</t>
  </si>
  <si>
    <t>ENGENHARIA DE COMPUTACAO  25/02/2019 30/12/2023</t>
  </si>
  <si>
    <t>ENGENHARIA MECATRONICA  25/02/2019 30/12/2023</t>
  </si>
  <si>
    <t>ESPECIALIZACAO (LATO SENSU)</t>
  </si>
  <si>
    <t>ESPECIALIZACAO (LATO SENSU) - CONTROLE E PROCESSOS INDUSTRIAIS</t>
  </si>
  <si>
    <t>ESPECIALIZACAO (LATO SENSU) - CONTROLE E PROCESSOS INDUSTRIAIS  08/03/2019 20/12/2020</t>
  </si>
  <si>
    <t>08/03/2019</t>
  </si>
  <si>
    <t>MESTRADO PROFISSIONAL - DESENVOLVIMENTO EDUCACIONAL E SOCIAL</t>
  </si>
  <si>
    <t>MESTRADO PROFISSIONAL - DESENVOLVIMENTO EDUCACIONAL E SOCIAL  31/07/2019 31/07/2021</t>
  </si>
  <si>
    <t>TECNICO EM ELETROMECANICA CONCOMITANTE 05/02/2020 20/12/2021</t>
  </si>
  <si>
    <t>TECNICO EM ELETROMECANICA SUBSEQUENTE 05/02/2020 20/12/2021</t>
  </si>
  <si>
    <t>TECNICO EM INFORMATICA INTEGRADO 05/02/2020 20/12/2022</t>
  </si>
  <si>
    <t>20/12/2022</t>
  </si>
  <si>
    <t>TECNICO EM INFORMATICA PARA INTERNET CONCOMITANTE 05/02/2020 20/12/2021</t>
  </si>
  <si>
    <t>TECNICO EM INFORMATICA PARA INTERNET SUBSEQUENTE 05/02/2020 20/12/2021</t>
  </si>
  <si>
    <t>TECNICO EM MECATRONICA INTEGRADO 05/02/2020 20/12/2022</t>
  </si>
  <si>
    <t>TECNICO EM PRODUCAO DE MODA INTEGRADO 05/02/2020 20/12/2022</t>
  </si>
  <si>
    <t>DESIGN  17/02/2020 30/12/2023</t>
  </si>
  <si>
    <t>ENGENHARIA DE COMPUTACAO  17/02/2020 31/12/2024</t>
  </si>
  <si>
    <t>ENGENHARIA MECATRONICA  17/02/2020 31/12/2024</t>
  </si>
  <si>
    <t>DESIGN  06/01/2021 20/12/2024</t>
  </si>
  <si>
    <t>20/12/2024</t>
  </si>
  <si>
    <t>ENGENHARIA DE COMPUTACAO  06/01/2021 20/12/2025</t>
  </si>
  <si>
    <t>20/12/2025</t>
  </si>
  <si>
    <t>ENGENHARIA MECATRONICA  06/01/2021 20/12/2025</t>
  </si>
  <si>
    <t>TECNICO EM ELETROMECANICA SUBSEQUENTE 06/01/2021 20/12/2022</t>
  </si>
  <si>
    <t>MESTRADO PROFISSIONAL - DESENVOLVIMENTO EDUCACIONAL E SOCIAL  05/04/2021 05/04/2023</t>
  </si>
  <si>
    <t>05/04/2021</t>
  </si>
  <si>
    <t>05/04/2023</t>
  </si>
  <si>
    <t>DESIGN  18/05/2021 31/05/2025</t>
  </si>
  <si>
    <t>31/05/2025</t>
  </si>
  <si>
    <t>ENGENHARIA DE COMPUTACAO  18/05/2021 31/05/2026</t>
  </si>
  <si>
    <t>31/05/2026</t>
  </si>
  <si>
    <t>ENGENHARIA MECATRONICA  18/05/2021 31/05/2026</t>
  </si>
  <si>
    <t>TECNICO EM ELETROMECANICA CONCOMITANTE 18/05/2021 28/02/2023</t>
  </si>
  <si>
    <t>28/02/2023</t>
  </si>
  <si>
    <t>TECNICO EM ELETROMECANICA SUBSEQUENTE 18/05/2021 28/02/2023</t>
  </si>
  <si>
    <t>TECNICO EM INFORMATICA PARA INTERNET CONCOMITANTE 18/05/2021 28/02/2023</t>
  </si>
  <si>
    <t>TECNICO EM INFORMATICA PARA INTERNET SUBSEQUENTE 18/05/2021 28/02/2023</t>
  </si>
  <si>
    <t>TECNICO EM MECATRONICA INTEGRADO 18/05/2021 30/12/2023</t>
  </si>
  <si>
    <t>TECNICO EM PRODUCAO DE MODA INTEGRADO 18/05/2021 30/12/2023</t>
  </si>
  <si>
    <t>DESIGN  13/10/2021 30/12/2025</t>
  </si>
  <si>
    <t>30/12/2025</t>
  </si>
  <si>
    <t>ENGENHARIA DE COMPUTACAO  13/10/2021 30/07/2026</t>
  </si>
  <si>
    <t>30/07/2026</t>
  </si>
  <si>
    <t>ENGENHARIA MECATRONICA  13/10/2021 30/07/2026</t>
  </si>
  <si>
    <t>TECNICO EM ELETROMECANICA SUBSEQUENTE 13/10/2021 30/12/2023</t>
  </si>
  <si>
    <t>LEOPOLDINA</t>
  </si>
  <si>
    <t>UNED LEOPOLDINA</t>
  </si>
  <si>
    <t>ENGENHARIA DE CONTROLE E AUTOMACAO</t>
  </si>
  <si>
    <t>ENGENHARIA DE CONTROLE E AUTOMACAO  04/02/2008 31/12/2012</t>
  </si>
  <si>
    <t>04/02/2008</t>
  </si>
  <si>
    <t>31/12/2012</t>
  </si>
  <si>
    <t>ENGENHARIA DE CONTROLE E AUTOMACAO  03/08/2009 31/07/2014</t>
  </si>
  <si>
    <t>03/08/2009</t>
  </si>
  <si>
    <t>31/07/2014</t>
  </si>
  <si>
    <t>ENGENHARIA DE CONTROLE E AUTOMACAO  02/08/2010 30/07/2015</t>
  </si>
  <si>
    <t>02/08/2010</t>
  </si>
  <si>
    <t>30/07/2015</t>
  </si>
  <si>
    <t>ENGENHARIA DE CONTROLE E AUTOMACAO  01/08/2011 29/07/2016</t>
  </si>
  <si>
    <t>01/08/2011</t>
  </si>
  <si>
    <t>29/07/2016</t>
  </si>
  <si>
    <t>ENGENHARIA DE CONTROLE E AUTOMACAO  27/02/2012 30/12/2016</t>
  </si>
  <si>
    <t>ENGENHARIA DE CONTROLE E AUTOMACAO  21/11/2012 30/07/2017</t>
  </si>
  <si>
    <t>21/11/2012</t>
  </si>
  <si>
    <t>30/07/2017</t>
  </si>
  <si>
    <t>ENGENHARIA DE CONTROLE E AUTOMACAO  29/04/2013 31/12/2017</t>
  </si>
  <si>
    <t>ENGENHARIA DE CONTROLE E AUTOMACAO  07/10/2013 31/07/2018</t>
  </si>
  <si>
    <t>ENGENHARIA DE CONTROLE E AUTOMACAO  31/03/2014 31/12/2018</t>
  </si>
  <si>
    <t>31/12/2018</t>
  </si>
  <si>
    <t>TECNICO EM ELETROTECNICA INTEGRADO 31/03/2014 31/12/2017</t>
  </si>
  <si>
    <t>TECNICO EM INFORMATICA CONCOMITANTE 31/03/2014 31/12/2016</t>
  </si>
  <si>
    <t>TECNICO EM INFORMATICA INTEGRADO 31/03/2014 31/12/2017</t>
  </si>
  <si>
    <t>TECNICO EM MECANICA INTEGRADO 31/03/2014 31/12/2017</t>
  </si>
  <si>
    <t>ENGENHARIA DE CONTROLE E AUTOMACAO  18/09/2014 31/07/2019</t>
  </si>
  <si>
    <t>ENGENHARIA DE CONTROLE E AUTOMACAO  09/03/2015 30/12/2019</t>
  </si>
  <si>
    <t>TECNICO EM ELETROMECANICA CONCOMITANTE 09/03/2015 30/12/2017</t>
  </si>
  <si>
    <t>30/12/2017</t>
  </si>
  <si>
    <t>TECNICO EM ELETROTECNICA INTEGRADO 09/03/2015 30/12/2018</t>
  </si>
  <si>
    <t>30/12/2018</t>
  </si>
  <si>
    <t>TECNICO EM INFORMATICA INTEGRADO 09/03/2015 30/12/2018</t>
  </si>
  <si>
    <t>TECNICO EM MECANICA INTEGRADO 09/03/2015 30/12/2018</t>
  </si>
  <si>
    <t>TECNICO EM MECANICA SUBSEQUENTE 09/03/2015 30/12/2017</t>
  </si>
  <si>
    <t>ENGENHARIA DE CONTROLE E AUTOMACAO  03/08/2015 31/07/2020</t>
  </si>
  <si>
    <t>03/08/2015</t>
  </si>
  <si>
    <t>TECNICO EM ELETROMECANICA CONCOMITANTE 03/02/2016 20/12/2018</t>
  </si>
  <si>
    <t>TECNICO EM ELETROMECANICA SUBSEQUENTE 03/02/2016 20/12/2018</t>
  </si>
  <si>
    <t>TECNICO EM INFORMATICA CONCOMITANTE 03/02/2016 20/12/2018</t>
  </si>
  <si>
    <t>TECNICO EM INFORMATICA SUBSEQUENTE 03/02/2016 20/12/2018</t>
  </si>
  <si>
    <t>TECNICO EM MECANICA CONCOMITANTE 03/02/2016 20/12/2018</t>
  </si>
  <si>
    <t>TECNICO EM MECANICA INTEGRADO 03/02/2016 20/12/2019</t>
  </si>
  <si>
    <t>TECNICO EM MECANICA SUBSEQUENTE 03/02/2016 20/12/2018</t>
  </si>
  <si>
    <t>ENGENHARIA DE CONTROLE E AUTOMACAO  22/02/2016 20/12/2020</t>
  </si>
  <si>
    <t>ENGENHARIA DE CONTROLE E AUTOMACAO  01/08/2016 31/07/2021</t>
  </si>
  <si>
    <t>TECNICO EM ELETROMECANICA CONCOMITANTE 06/02/2017 30/12/2018</t>
  </si>
  <si>
    <t>TECNICO EM ELETROMECANICA SUBSEQUENTE 06/02/2017 30/12/2018</t>
  </si>
  <si>
    <t>TECNICO EM ELETROTECNICA INTEGRADO 06/02/2017 30/12/2019</t>
  </si>
  <si>
    <t>TECNICO EM INFORMATICA INTEGRADO 06/02/2017 30/12/2019</t>
  </si>
  <si>
    <t>TECNICO EM MECANICA INTEGRADO 06/02/2017 30/12/2019</t>
  </si>
  <si>
    <t>TECNICO EM MECANICA SUBSEQUENTE 06/02/2017 30/12/2018</t>
  </si>
  <si>
    <t>ENGENHARIA DE CONTROLE E AUTOMACAO  20/02/2017 20/12/2021</t>
  </si>
  <si>
    <t>ENGENHARIA DE CONTROLE E AUTOMACAO  01/08/2017 30/07/2022</t>
  </si>
  <si>
    <t>30/07/2022</t>
  </si>
  <si>
    <t>TECNICO EM ELETROMECANICA CONCOMITANTE 05/02/2018 04/02/2020</t>
  </si>
  <si>
    <t>04/02/2020</t>
  </si>
  <si>
    <t>TECNICO EM ELETROMECANICA SUBSEQUENTE 05/02/2018 04/02/2020</t>
  </si>
  <si>
    <t>TECNICO EM ELETROTECNICA INTEGRADO 05/02/2018 04/02/2021</t>
  </si>
  <si>
    <t>04/02/2021</t>
  </si>
  <si>
    <t>TECNICO EM INFORMATICA INTEGRADO 05/02/2018 04/02/2021</t>
  </si>
  <si>
    <t>TECNICO EM MECANICA CONCOMITANTE 05/02/2018 04/02/2020</t>
  </si>
  <si>
    <t>TECNICO EM MECANICA INTEGRADO 05/02/2018 04/02/2021</t>
  </si>
  <si>
    <t>TECNICO EM MECANICA SUBSEQUENTE 05/02/2018 04/02/2020</t>
  </si>
  <si>
    <t>ENGENHARIA DE CONTROLE E AUTOMACAO  26/02/2018 25/02/2023</t>
  </si>
  <si>
    <t>25/02/2023</t>
  </si>
  <si>
    <t>ENGENHARIA DE COMPUTACAO  01/08/2018 31/07/2023</t>
  </si>
  <si>
    <t>ENGENHARIA DE CONTROLE E AUTOMACAO  01/08/2018 31/07/2023</t>
  </si>
  <si>
    <t>TECNICO EM ELETROMECANICA CONCOMITANTE 04/02/2019 03/02/2021</t>
  </si>
  <si>
    <t>03/02/2021</t>
  </si>
  <si>
    <t>TECNICO EM ELETROMECANICA SUBSEQUENTE 04/02/2019 03/02/2021</t>
  </si>
  <si>
    <t>TECNICO EM ELETROTECNICA INTEGRADO 04/02/2019 04/02/2022</t>
  </si>
  <si>
    <t>04/02/2022</t>
  </si>
  <si>
    <t>TECNICO EM INFORMATICA INTEGRADO 04/02/2019 04/02/2022</t>
  </si>
  <si>
    <t>TECNICO EM MECANICA CONCOMITANTE 04/02/2019 04/02/2021</t>
  </si>
  <si>
    <t>TECNICO EM MECANICA INTEGRADO 04/02/2019 04/02/2022</t>
  </si>
  <si>
    <t>TECNICO EM MECANICA SUBSEQUENTE 04/02/2019 04/02/2021</t>
  </si>
  <si>
    <t>ENGENHARIA DE CONTROLE E AUTOMACAO  25/02/2019 30/12/2023</t>
  </si>
  <si>
    <t>ESPECIALIZACAO (LATO SENSU) - INFORMACAO E COMUNICACAO</t>
  </si>
  <si>
    <t>ESPECIALIZACAO (LATO SENSU) - INFORMACAO E COMUNICACAO  16/03/2019 12/12/2020</t>
  </si>
  <si>
    <t>16/03/2019</t>
  </si>
  <si>
    <t>12/12/2020</t>
  </si>
  <si>
    <t>ENGENHARIA DE COMPUTACAO  01/08/2019 31/07/2024</t>
  </si>
  <si>
    <t>01/08/2019</t>
  </si>
  <si>
    <t>ENGENHARIA DE CONTROLE E AUTOMACAO  01/08/2019 30/07/2024</t>
  </si>
  <si>
    <t>TECNICO EM ELETROMECANICA CONCOMITANTE 05/02/2020 04/02/2022</t>
  </si>
  <si>
    <t>TECNICO EM ELETROMECANICA SUBSEQUENTE 05/02/2020 04/02/2022</t>
  </si>
  <si>
    <t>TECNICO EM ELETROTECNICA INTEGRADO 05/02/2020 04/02/2023</t>
  </si>
  <si>
    <t>04/02/2023</t>
  </si>
  <si>
    <t>TECNICO EM INFORMATICA INTEGRADO 05/02/2020 04/02/2023</t>
  </si>
  <si>
    <t>TECNICO EM MECANICA CONCOMITANTE 05/02/2020 04/02/2022</t>
  </si>
  <si>
    <t>TECNICO EM MECANICA INTEGRADO 05/02/2020 04/02/2023</t>
  </si>
  <si>
    <t>TECNICO EM MECANICA SUBSEQUENTE 05/02/2020 04/02/2022</t>
  </si>
  <si>
    <t>ENGENHARIA DE CONTROLE E AUTOMACAO  17/02/2020 31/12/2024</t>
  </si>
  <si>
    <t>ENGENHARIA DE COMPUTACAO  06/01/2021 31/07/2025</t>
  </si>
  <si>
    <t>ENGENHARIA DE CONTROLE E AUTOMACAO  06/01/2021 31/07/2025</t>
  </si>
  <si>
    <t>ENGENHARIA DE COMPUTACAO  18/05/2021 18/05/2026</t>
  </si>
  <si>
    <t>18/05/2026</t>
  </si>
  <si>
    <t>ENGENHARIA DE CONTROLE E AUTOMACAO  18/05/2021 18/05/2026</t>
  </si>
  <si>
    <t>TECNICO EM ELETROTECNICA INTEGRADO 18/05/2021 30/12/2023</t>
  </si>
  <si>
    <t>TECNICO EM MECANICA CONCOMITANTE 18/05/2021 28/02/2023</t>
  </si>
  <si>
    <t>TECNICO EM MECANICA INTEGRADO 18/05/2021 30/12/2023</t>
  </si>
  <si>
    <t>TECNICO EM MECANICA SUBSEQUENTE 18/05/2021 28/02/2023</t>
  </si>
  <si>
    <t>ENGENHARIA DE CONTROLE E AUTOMACAO  13/10/2021 30/07/2026</t>
  </si>
  <si>
    <t>MESTRADO PROFISSIONAL - CONTROLE E PROCESSOS INDUSTRIAIS</t>
  </si>
  <si>
    <t>MESTRADO PROFISSIONAL - CONTROLE E PROCESSOS INDUSTRIAIS  13/10/2021 13/03/2024</t>
  </si>
  <si>
    <t>13/03/2024</t>
  </si>
  <si>
    <t>NEPOMUCENO</t>
  </si>
  <si>
    <t>UNED NEPOMUCENO</t>
  </si>
  <si>
    <t>ENGENHARIA ELETRICA</t>
  </si>
  <si>
    <t>ENGENHARIA ELETRICA  09/03/2015 24/07/2020</t>
  </si>
  <si>
    <t>24/07/2020</t>
  </si>
  <si>
    <t>ENGENHARIA ELETRICA  03/08/2015 31/12/2020</t>
  </si>
  <si>
    <t>31/12/2020</t>
  </si>
  <si>
    <t>TECNICO EM ELETROTECNICA SUBSEQUENTE 03/02/2016 20/12/2018</t>
  </si>
  <si>
    <t>ENGENHARIA ELETRICA  22/02/2016 30/07/2021</t>
  </si>
  <si>
    <t>ENGENHARIA ELETRICA  01/08/2016 15/07/2021</t>
  </si>
  <si>
    <t>15/07/2021</t>
  </si>
  <si>
    <t>ENGENHARIA ELETRICA  20/02/2017 20/07/2022</t>
  </si>
  <si>
    <t>20/07/2022</t>
  </si>
  <si>
    <t>TECNICO EM MECATRONICA INTEGRADO 20/02/2017 20/12/2019</t>
  </si>
  <si>
    <t>TECNICO EM REDES DE COMPUTADORES</t>
  </si>
  <si>
    <t>TECNICO EM REDES DE COMPUTADORES INTEGRADO 20/02/2017 20/12/2019</t>
  </si>
  <si>
    <t>ENGENHARIA ELETRICA  01/08/2017 01/08/2022</t>
  </si>
  <si>
    <t>01/08/2022</t>
  </si>
  <si>
    <t>TECNICO EM ELETROTECNICA INTEGRADO 05/02/2018 20/12/2021</t>
  </si>
  <si>
    <t>TECNICO EM ELETROTECNICA SUBSEQUENTE 05/02/2018 20/12/2019</t>
  </si>
  <si>
    <t>TECNICO EM MECATRONICA INTEGRADO 05/02/2018 20/12/2021</t>
  </si>
  <si>
    <t>TECNICO EM REDES DE COMPUTADORES INTEGRADO 05/02/2018 20/12/2021</t>
  </si>
  <si>
    <t>ENGENHARIA ELETRICA  26/02/2018 20/07/2023</t>
  </si>
  <si>
    <t>20/07/2023</t>
  </si>
  <si>
    <t>ENGENHARIA ELETRICA  01/08/2018 31/12/2023</t>
  </si>
  <si>
    <t>31/12/2023</t>
  </si>
  <si>
    <t>TECNICO EM ELETROTECNICA CONCOMITANTE 04/02/2019 20/12/2020</t>
  </si>
  <si>
    <t>TECNICO EM ELETROTECNICA INTEGRADO 04/02/2019 20/12/2022</t>
  </si>
  <si>
    <t>TECNICO EM ELETROTECNICA SUBSEQUENTE 04/02/2019 20/12/2020</t>
  </si>
  <si>
    <t>TECNICO EM MECATRONICA CONCOMITANTE 04/02/2019 20/12/2020</t>
  </si>
  <si>
    <t>TECNICO EM MECATRONICA INTEGRADO 04/02/2019 20/12/2022</t>
  </si>
  <si>
    <t>TECNICO EM MECATRONICA SUBSEQUENTE 04/02/2019 20/12/2020</t>
  </si>
  <si>
    <t>TECNICO EM REDES DE COMPUTADORES INTEGRADO 04/02/2019 20/12/2022</t>
  </si>
  <si>
    <t>ENGENHARIA ELETRICA  25/02/2019 30/07/2024</t>
  </si>
  <si>
    <t>ENGENHARIA ELETRICA  01/08/2019 31/12/2024</t>
  </si>
  <si>
    <t>TECNICO EM ELETROTECNICA CONCOMITANTE 05/02/2020 20/12/2023</t>
  </si>
  <si>
    <t>20/12/2023</t>
  </si>
  <si>
    <t>TECNICO EM ELETROTECNICA INTEGRADO 05/02/2020 20/12/2023</t>
  </si>
  <si>
    <t>TECNICO EM ELETROTECNICA SUBSEQUENTE 05/02/2020 20/12/2021</t>
  </si>
  <si>
    <t>TECNICO EM MECATRONICA CONCOMITANTE 05/02/2020 20/12/2021</t>
  </si>
  <si>
    <t>TECNICO EM MECATRONICA INTEGRADO 05/02/2020 20/12/2023</t>
  </si>
  <si>
    <t>TECNICO EM MECATRONICA SUBSEQUENTE 05/02/2020 20/12/2021</t>
  </si>
  <si>
    <t>TECNICO EM REDES DE COMPUTADORES INTEGRADO 05/02/2020 20/12/2023</t>
  </si>
  <si>
    <t>ENGENHARIA ELETRICA  17/02/2020 31/07/2025</t>
  </si>
  <si>
    <t>ENGENHARIA ELETRICA  06/01/2021 30/07/2026</t>
  </si>
  <si>
    <t>ENGENHARIA ELETRICA  18/05/2021 30/11/2026</t>
  </si>
  <si>
    <t>TECNICO EM ELETROTECNICA CONCOMITANTE 18/05/2021 28/02/2023</t>
  </si>
  <si>
    <t>TECNICO EM ELETROTECNICA SUBSEQUENTE 18/05/2021 28/02/2023</t>
  </si>
  <si>
    <t>TECNICO EM MECATRONICA CONCOMITANTE 18/05/2021 28/02/2023</t>
  </si>
  <si>
    <t>TECNICO EM MECATRONICA SUBSEQUENTE 18/05/2021 28/02/2023</t>
  </si>
  <si>
    <t>TECNICO EM REDES DE COMPUTADORES INTEGRADO 18/05/2021 30/12/2023</t>
  </si>
  <si>
    <t>ENGENHARIA ELETRICA  13/10/2021 30/12/2026</t>
  </si>
  <si>
    <t>TIMÓTEO</t>
  </si>
  <si>
    <t>UNED TIMOTEO</t>
  </si>
  <si>
    <t>TECNICO EM INFORMATICA INTEGRADO 09/02/2009 21/12/2012</t>
  </si>
  <si>
    <t>09/02/2009</t>
  </si>
  <si>
    <t>21/12/2012</t>
  </si>
  <si>
    <t>ENGENHARIA DE COMPUTACAO  28/02/2011 20/12/2015</t>
  </si>
  <si>
    <t>28/02/2011</t>
  </si>
  <si>
    <t>20/12/2015</t>
  </si>
  <si>
    <t>ENGENHARIA DE COMPUTACAO  27/02/2012 16/12/2016</t>
  </si>
  <si>
    <t>16/12/2016</t>
  </si>
  <si>
    <t>TECNICO EM METALURGIA</t>
  </si>
  <si>
    <t>TECNICO EM METALURGIA SUBSEQUENTE 02/05/2013 18/12/2015</t>
  </si>
  <si>
    <t>02/05/2013</t>
  </si>
  <si>
    <t>18/12/2015</t>
  </si>
  <si>
    <t>ENGENHARIA DE COMPUTACAO  06/05/2013 21/12/2017</t>
  </si>
  <si>
    <t>21/12/2017</t>
  </si>
  <si>
    <t>ENGENHARIA DE COMPUTACAO  31/03/2014 20/12/2018</t>
  </si>
  <si>
    <t>ENGENHARIA DE COMPUTACAO  09/03/2015 20/12/2019</t>
  </si>
  <si>
    <t>TECNICO EM INFORMATICA INTEGRADO 09/03/2015 20/12/2018</t>
  </si>
  <si>
    <t>TECNICO EM QUIMICA</t>
  </si>
  <si>
    <t>PRODUCAO INDUSTRIAL</t>
  </si>
  <si>
    <t>TECNICO EM QUIMICA INTEGRADO 09/03/2015 20/12/2018</t>
  </si>
  <si>
    <t>TECNICO EM METALURGIA SUBSEQUENTE 03/02/2016 21/12/2018</t>
  </si>
  <si>
    <t>ENGENHARIA DE COMPUTACAO  22/02/2016 20/12/2020</t>
  </si>
  <si>
    <t>ENGENHARIA DE COMPUTACAO  01/08/2016 30/07/2021</t>
  </si>
  <si>
    <t>ENGENHARIA DE COMPUTACAO  20/02/2017 17/12/2021</t>
  </si>
  <si>
    <t>TECNICO EM EDIFICACOES INTEGRADO 20/02/2017 20/12/2019</t>
  </si>
  <si>
    <t>TECNICO EM METALURGIA CONCOMITANTE 20/02/2017 21/12/2018</t>
  </si>
  <si>
    <t>TECNICO EM DESENVOLVIMENTO DE SISTEMAS</t>
  </si>
  <si>
    <t>TECNICO EM DESENVOLVIMENTO DE SISTEMAS INTEGRADO 01/02/2018 18/12/2020</t>
  </si>
  <si>
    <t>01/02/2018</t>
  </si>
  <si>
    <t>18/12/2020</t>
  </si>
  <si>
    <t>TECNICO EM EDIFICACOES INTEGRADO 01/02/2018 18/12/2020</t>
  </si>
  <si>
    <t>TECNICO EM METALURGIA CONCOMITANTE 01/02/2018 20/12/2019</t>
  </si>
  <si>
    <t>TECNICO EM METALURGIA SUBSEQUENTE 01/02/2018 20/12/2019</t>
  </si>
  <si>
    <t>TECNICO EM QUIMICA INTEGRADO 01/02/2018 18/12/2020</t>
  </si>
  <si>
    <t>ENGENHARIA DE COMPUTACAO  26/02/2018 16/12/2022</t>
  </si>
  <si>
    <t>16/12/2022</t>
  </si>
  <si>
    <t>TECNICO EM DESENVOLVIMENTO DE SISTEMAS INTEGRADO 01/02/2019 20/12/2021</t>
  </si>
  <si>
    <t>TECNICO EM EDIFICACOES CONCOMITANTE 01/02/2019 21/12/2020</t>
  </si>
  <si>
    <t>TECNICO EM EDIFICACOES INTEGRADO 01/02/2019 20/12/2021</t>
  </si>
  <si>
    <t>TECNICO EM EDIFICACOES SUBSEQUENTE 01/02/2019 21/12/2020</t>
  </si>
  <si>
    <t>TECNICO EM METALURGIA CONCOMITANTE 01/02/2019 21/12/2020</t>
  </si>
  <si>
    <t>TECNICO EM METALURGIA SUBSEQUENTE 01/02/2019 21/12/2020</t>
  </si>
  <si>
    <t>TECNICO EM QUIMICA INTEGRADO 01/02/2019 20/12/2021</t>
  </si>
  <si>
    <t>ENGENHARIA METALURGICA</t>
  </si>
  <si>
    <t>ENGENHARIA METALURGICA  01/08/2019 31/07/2024</t>
  </si>
  <si>
    <t>ENGENHARIA METALURGICA  01/08/2019 31/07/2025</t>
  </si>
  <si>
    <t>TECNICO EM DESENVOLVIMENTO DE SISTEMAS INTEGRADO 05/02/2020 16/12/2022</t>
  </si>
  <si>
    <t>TECNICO EM EDIFICACOES CONCOMITANTE 05/02/2020 17/12/2021</t>
  </si>
  <si>
    <t>TECNICO EM EDIFICACOES INTEGRADO 05/02/2020 16/12/2022</t>
  </si>
  <si>
    <t>TECNICO EM EDIFICACOES SUBSEQUENTE 05/02/2020 17/12/2021</t>
  </si>
  <si>
    <t>TECNICO EM METALURGIA CONCOMITANTE 05/02/2020 17/12/2021</t>
  </si>
  <si>
    <t>TECNICO EM METALURGIA SUBSEQUENTE 05/02/2020 17/12/2021</t>
  </si>
  <si>
    <t>TECNICO EM QUIMICA INTEGRADO 05/02/2020 16/12/2022</t>
  </si>
  <si>
    <t>ENGENHARIA METALURGICA  17/02/2020 31/12/2025</t>
  </si>
  <si>
    <t>ENGENHARIA DE COMPUTACAO  06/01/2021 31/12/2025</t>
  </si>
  <si>
    <t>ENGENHARIA METALURGICA  06/01/2021 31/12/2026</t>
  </si>
  <si>
    <t>31/12/2026</t>
  </si>
  <si>
    <t>ENGENHARIA METALURGICA  18/05/2021 31/05/2027</t>
  </si>
  <si>
    <t>31/05/2027</t>
  </si>
  <si>
    <t>TECNICO EM DESENVOLVIMENTO DE SISTEMAS INTEGRADO 18/05/2021 30/12/2023</t>
  </si>
  <si>
    <t>TECNICO EM EDIFICACOES CONCOMITANTE 18/05/2021 28/02/2023</t>
  </si>
  <si>
    <t>TECNICO EM EDIFICACOES INTEGRADO 18/05/2021 30/12/2023</t>
  </si>
  <si>
    <t>TECNICO EM EDIFICACOES SUBSEQUENTE 18/05/2021 28/02/2023</t>
  </si>
  <si>
    <t>TECNICO EM METALURGIA CONCOMITANTE 18/05/2021 28/02/2023</t>
  </si>
  <si>
    <t>TECNICO EM METALURGIA SUBSEQUENTE 18/05/2021 28/02/2023</t>
  </si>
  <si>
    <t>TECNICO EM QUIMICA INTEGRADO 18/05/2021 30/12/2023</t>
  </si>
  <si>
    <t>ENGENHARIA METALURGICA  13/10/2021 30/07/2027</t>
  </si>
  <si>
    <t>30/07/2027</t>
  </si>
  <si>
    <t>VARGINHA</t>
  </si>
  <si>
    <t>UNED VARGINHA</t>
  </si>
  <si>
    <t>TECNICO EM EDIFICACOES INTEGRADO 31/03/2014 31/12/2017</t>
  </si>
  <si>
    <t>ENGENHARIA CIVIL  09/03/2015 31/07/2020</t>
  </si>
  <si>
    <t>TECNICO EM EDIFICACOES INTEGRADO 09/03/2015 31/12/2018</t>
  </si>
  <si>
    <t>TECNICO EM MECATRONICA INTEGRADO 09/03/2015 31/12/2018</t>
  </si>
  <si>
    <t>ENGENHARIA CIVIL  10/08/2015 31/12/2020</t>
  </si>
  <si>
    <t>TECNICO EM EDIFICACOES INTEGRADO 03/02/2016 06/12/2019</t>
  </si>
  <si>
    <t>06/12/2019</t>
  </si>
  <si>
    <t>TECNICO EM EDIFICACOES SUBSEQUENTE 03/02/2016 31/12/2018</t>
  </si>
  <si>
    <t>TECNICO EM MECATRONICA INTEGRADO 03/02/2016 31/12/2019</t>
  </si>
  <si>
    <t>TECNICO EM MECATRONICA SUBSEQUENTE 03/02/2016 31/12/2018</t>
  </si>
  <si>
    <t>ENGENHARIA CIVIL  22/02/2016 31/07/2021</t>
  </si>
  <si>
    <t>ENGENHARIA CIVIL  01/08/2016 15/12/2021</t>
  </si>
  <si>
    <t>15/12/2021</t>
  </si>
  <si>
    <t>TECNICO EM EDIFICACOES INTEGRADO 06/02/2017 31/12/2019</t>
  </si>
  <si>
    <t>TECNICO EM INFORMATICA INTEGRADO 06/02/2017 31/12/2019</t>
  </si>
  <si>
    <t>TECNICO EM MECATRONICA INTEGRADO 06/02/2017 31/12/2019</t>
  </si>
  <si>
    <t>TECNICO EM MECATRONICA SUBSEQUENTE 06/02/2017 31/12/2018</t>
  </si>
  <si>
    <t>ENGENHARIA CIVIL  20/02/2017 31/07/2022</t>
  </si>
  <si>
    <t>ESPECIALIZACAO (LATO SENSU) - CONTROLE E PROCESSOS INDUSTRIAIS  07/03/2017 07/04/2018</t>
  </si>
  <si>
    <t>07/03/2017</t>
  </si>
  <si>
    <t>07/04/2018</t>
  </si>
  <si>
    <t>ENGENHARIA CIVIL  01/08/2017 30/12/2022</t>
  </si>
  <si>
    <t>TECNICO EM EDIFICACOES INTEGRADO 05/02/2018 31/12/2020</t>
  </si>
  <si>
    <t>TECNICO EM INFORMATICA INTEGRADO 05/02/2018 31/12/2020</t>
  </si>
  <si>
    <t>TECNICO EM MECATRONICA INTEGRADO 05/02/2018 31/12/2020</t>
  </si>
  <si>
    <t>ENGENHARIA CIVIL  26/02/2018 31/07/2023</t>
  </si>
  <si>
    <t>ENGENHARIA CIVIL  01/08/2018 31/12/2023</t>
  </si>
  <si>
    <t>TECNICO EM EDIFICACOES INTEGRADO 04/02/2019 31/12/2021</t>
  </si>
  <si>
    <t>31/12/2021</t>
  </si>
  <si>
    <t>TECNICO EM INFORMATICA INTEGRADO 04/02/2019 31/12/2021</t>
  </si>
  <si>
    <t>TECNICO EM MECATRONICA INTEGRADO 04/02/2019 31/12/2021</t>
  </si>
  <si>
    <t>TECNICO EM MECATRONICA SUBSEQUENTE 04/02/2019 31/12/2020</t>
  </si>
  <si>
    <t>ENGENHARIA CIVIL  25/02/2019 31/07/2024</t>
  </si>
  <si>
    <t>ESPECIALIZACAO (LATO SENSU) - INFORMACAO E COMUNICACAO  09/03/2019 09/03/2021</t>
  </si>
  <si>
    <t>09/03/2019</t>
  </si>
  <si>
    <t>09/03/2021</t>
  </si>
  <si>
    <t>ENGENHARIA CIVIL  01/08/2019 31/12/2024</t>
  </si>
  <si>
    <t>TECNICO EM EDIFICACOES INTEGRADO 05/02/2020 31/12/2022</t>
  </si>
  <si>
    <t>31/12/2022</t>
  </si>
  <si>
    <t>TECNICO EM INFORMATICA INTEGRADO 05/02/2020 31/12/2022</t>
  </si>
  <si>
    <t>TECNICO EM MECATRONICA INTEGRADO 05/02/2020 31/12/2022</t>
  </si>
  <si>
    <t>TECNICO EM MECATRONICA SUBSEQUENTE 05/02/2020 31/12/2021</t>
  </si>
  <si>
    <t>ENGENHARIA CIVIL  17/02/2020 31/07/2025</t>
  </si>
  <si>
    <t>ESPECIALIZACAO (LATO SENSU) - CONTROLE E PROCESSOS INDUSTRIAIS  14/03/2020 14/08/2022</t>
  </si>
  <si>
    <t>14/03/2020</t>
  </si>
  <si>
    <t>14/08/2022</t>
  </si>
  <si>
    <t>ESPECIALIZACAO (LATO SENSU) - INFRAESTRUTURA</t>
  </si>
  <si>
    <t>ESPECIALIZACAO (LATO SENSU) - INFRAESTRUTURA  14/03/2020 14/08/2022</t>
  </si>
  <si>
    <t>TECNICO EM MECATRONICA SUBSEQUENTE 18/05/2021 30/12/2022</t>
  </si>
  <si>
    <t>ENGENHARIA CIVIL  31/05/2021 30/11/2026</t>
  </si>
  <si>
    <t>31/05/2021</t>
  </si>
  <si>
    <t>BELO HORIZONTE</t>
  </si>
  <si>
    <t>UNIDADE BELO HORIZONTE</t>
  </si>
  <si>
    <t>TECNICO EM ELETROTECNICA CONCOMITANTE 07/02/2005 27/07/2007</t>
  </si>
  <si>
    <t>07/02/2005</t>
  </si>
  <si>
    <t>27/07/2007</t>
  </si>
  <si>
    <t>TECNICO EM ESTRADAS</t>
  </si>
  <si>
    <t>TECNICO EM ESTRADAS INTEGRADO 06/02/2006 30/07/2009</t>
  </si>
  <si>
    <t>06/02/2006</t>
  </si>
  <si>
    <t>30/07/2009</t>
  </si>
  <si>
    <t>MEDIOTEC</t>
  </si>
  <si>
    <t>TECNICO EM TRANSITO</t>
  </si>
  <si>
    <t>TECNICO EM TRANSITO INTEGRADO 28/04/2008 17/12/2011</t>
  </si>
  <si>
    <t>28/04/2008</t>
  </si>
  <si>
    <t>17/12/2011</t>
  </si>
  <si>
    <t>ENGENHARIA MECANICA</t>
  </si>
  <si>
    <t>ENGENHARIA MECANICA  10/08/2009 30/06/2014</t>
  </si>
  <si>
    <t>10/08/2009</t>
  </si>
  <si>
    <t>30/06/2014</t>
  </si>
  <si>
    <t>TECNICO EM MINERACAO SUBSEQUENTE 02/02/2010 02/07/2012</t>
  </si>
  <si>
    <t>02/02/2010</t>
  </si>
  <si>
    <t>02/07/2012</t>
  </si>
  <si>
    <t>ENGENHARIA DE COMPUTACAO  02/08/2010 30/07/2015</t>
  </si>
  <si>
    <t>TECNICO EM ELETRONICA SUBSEQUENTE 07/02/2011 12/04/2014</t>
  </si>
  <si>
    <t>07/02/2011</t>
  </si>
  <si>
    <t>12/04/2014</t>
  </si>
  <si>
    <t>TECNICO EM MECATRONICA INTEGRADO 07/02/2011 16/12/2011</t>
  </si>
  <si>
    <t>16/12/2011</t>
  </si>
  <si>
    <t>ENGENHARIA MECANICA  28/02/2011 30/12/2015</t>
  </si>
  <si>
    <t>LETRAS</t>
  </si>
  <si>
    <t>LETRAS  28/02/2011 30/12/2014</t>
  </si>
  <si>
    <t>30/12/2014</t>
  </si>
  <si>
    <t>ENGENHARIA MECANICA  01/08/2011 08/07/2016</t>
  </si>
  <si>
    <t>08/07/2016</t>
  </si>
  <si>
    <t>LETRAS  01/08/2011 10/07/2015</t>
  </si>
  <si>
    <t>10/07/2015</t>
  </si>
  <si>
    <t>MESTRADO</t>
  </si>
  <si>
    <t>MESTRADO - DESENVOLVIMENTO EDUCACIONAL E SOCIAL</t>
  </si>
  <si>
    <t>MESTRADO - DESENVOLVIMENTO EDUCACIONAL E SOCIAL  01/08/2011 31/07/2013</t>
  </si>
  <si>
    <t>31/07/2013</t>
  </si>
  <si>
    <t>QUIMICA</t>
  </si>
  <si>
    <t>QUIMICA  01/08/2011 10/12/2015</t>
  </si>
  <si>
    <t>10/12/2015</t>
  </si>
  <si>
    <t>TECNICO EM ELETROTECNICA SUBSEQUENTE 01/08/2011 14/09/2014</t>
  </si>
  <si>
    <t>14/09/2014</t>
  </si>
  <si>
    <t>ENGENHARIA DE COMPUTACAO  27/02/2012 31/12/2016</t>
  </si>
  <si>
    <t>ENGENHARIA DE MATERIAIS</t>
  </si>
  <si>
    <t>ENGENHARIA DE MATERIAIS  27/02/2012 31/12/2016</t>
  </si>
  <si>
    <t>ENGENHARIA DE PRODUCAO CIVIL</t>
  </si>
  <si>
    <t>ENGENHARIA DE PRODUCAO CIVIL  27/02/2012 31/12/2016</t>
  </si>
  <si>
    <t>ENGENHARIA MECANICA  27/02/2012 31/12/2016</t>
  </si>
  <si>
    <t>ENGENHARIA DE COMPUTACAO  21/11/2012 30/07/2017</t>
  </si>
  <si>
    <t>ENGENHARIA DE MATERIAIS  21/11/2012 30/07/2017</t>
  </si>
  <si>
    <t>ENGENHARIA DE PRODUCAO CIVIL  21/11/2012 30/07/2017</t>
  </si>
  <si>
    <t>ENGENHARIA ELETRICA  21/11/2012 30/07/2017</t>
  </si>
  <si>
    <t>ENGENHARIA MECANICA  21/11/2012 30/07/2017</t>
  </si>
  <si>
    <t>LETRAS  21/11/2012 30/07/2016</t>
  </si>
  <si>
    <t>30/07/2016</t>
  </si>
  <si>
    <t>QUIMICA  21/11/2012 30/12/2016</t>
  </si>
  <si>
    <t>TECNICO EM ELETROTECNICA CONCOMITANTE 05/02/2013 11/12/2015</t>
  </si>
  <si>
    <t>05/02/2013</t>
  </si>
  <si>
    <t>11/12/2015</t>
  </si>
  <si>
    <t>ENGENHARIA AMBIENTAL</t>
  </si>
  <si>
    <t>ENGENHARIA AMBIENTAL  06/05/2013 30/12/2017</t>
  </si>
  <si>
    <t>ENGENHARIA DE COMPUTACAO  06/05/2013 30/12/2017</t>
  </si>
  <si>
    <t>ENGENHARIA DE MATERIAIS  06/05/2013 30/12/2017</t>
  </si>
  <si>
    <t>ENGENHARIA DE PRODUCAO CIVIL  06/05/2013 30/12/2017</t>
  </si>
  <si>
    <t>ENGENHARIA MECANICA  06/05/2013 31/12/2017</t>
  </si>
  <si>
    <t>LETRAS  06/05/2013 30/12/2016</t>
  </si>
  <si>
    <t>TECNICO EM EDIFICACOES INTEGRADO 06/05/2013 16/12/2016</t>
  </si>
  <si>
    <t>TECNICO EM ELETRONICA INTEGRADO 06/05/2013 16/12/2016</t>
  </si>
  <si>
    <t>TECNICO EM MECANICA SUBSEQUENTE 06/05/2013 15/02/2016</t>
  </si>
  <si>
    <t>15/02/2016</t>
  </si>
  <si>
    <t>ESPECIALIZACAO (LATO SENSU) - INFORMACAO E COMUNICACAO  03/08/2013 31/07/2015</t>
  </si>
  <si>
    <t>03/08/2013</t>
  </si>
  <si>
    <t>31/07/2015</t>
  </si>
  <si>
    <t>ADMINISTRACAO</t>
  </si>
  <si>
    <t>GESTAO E NEGOCIOS</t>
  </si>
  <si>
    <t>ADMINISTRACAO  07/10/2013 31/07/2017</t>
  </si>
  <si>
    <t>DOUTORADO</t>
  </si>
  <si>
    <t>DOUTORADO - INFORMACAO E COMUNICACAO</t>
  </si>
  <si>
    <t>DOUTORADO - INFORMACAO E COMUNICACAO  07/10/2013 31/07/2017</t>
  </si>
  <si>
    <t>ENGENHARIA AMBIENTAL  07/10/2013 31/07/2018</t>
  </si>
  <si>
    <t>ENGENHARIA DE COMPUTACAO  07/10/2013 31/07/2018</t>
  </si>
  <si>
    <t>ENGENHARIA DE MATERIAIS  07/10/2013 31/07/2018</t>
  </si>
  <si>
    <t>ENGENHARIA DE PRODUCAO CIVIL  07/10/2013 31/07/2018</t>
  </si>
  <si>
    <t>ENGENHARIA ELETRICA  07/10/2013 31/07/2018</t>
  </si>
  <si>
    <t>ENGENHARIA MECANICA  07/10/2013 31/07/2018</t>
  </si>
  <si>
    <t>LETRAS  07/10/2013 31/07/2017</t>
  </si>
  <si>
    <t>QUIMICA  07/10/2013 29/12/2017</t>
  </si>
  <si>
    <t>ADMINISTRACAO  31/03/2014 29/12/2017</t>
  </si>
  <si>
    <t>DOUTORADO - INFORMACAO E COMUNICACAO  31/03/2014 29/12/2017</t>
  </si>
  <si>
    <t>ENGENHARIA AMBIENTAL  31/03/2014 28/12/2018</t>
  </si>
  <si>
    <t>ENGENHARIA DE COMPUTACAO  31/03/2014 28/12/2018</t>
  </si>
  <si>
    <t>ENGENHARIA DE MATERIAIS  31/03/2014 28/12/2018</t>
  </si>
  <si>
    <t>ENGENHARIA DE PRODUCAO CIVIL  31/03/2014 28/12/2018</t>
  </si>
  <si>
    <t>ENGENHARIA ELETRICA  31/03/2014 28/12/2018</t>
  </si>
  <si>
    <t>ENGENHARIA MECANICA  31/03/2014 28/12/2018</t>
  </si>
  <si>
    <t>LETRAS  31/03/2014 29/12/2017</t>
  </si>
  <si>
    <t>MESTRADO - DESENVOLVIMENTO EDUCACIONAL E SOCIAL  31/03/2014 30/12/2015</t>
  </si>
  <si>
    <t>TECNICO EM EDIFICACOES INTEGRADO 31/03/2014 15/12/2017</t>
  </si>
  <si>
    <t>15/12/2017</t>
  </si>
  <si>
    <t>TECNICO EM ELETROMECANICA CONCOMITANTE 31/03/2014 15/12/2016</t>
  </si>
  <si>
    <t>15/12/2016</t>
  </si>
  <si>
    <t>TECNICO EM ELETRONICA INTEGRADO 31/03/2014 15/12/2017</t>
  </si>
  <si>
    <t>TECNICO EM ELETROTECNICA INTEGRADO 31/03/2014 15/12/2017</t>
  </si>
  <si>
    <t>TECNICO EM MECANICA INTEGRADO 31/03/2014 15/12/2017</t>
  </si>
  <si>
    <t>TECNICO EM MECATRONICA INTEGRADO 31/03/2014 15/12/2017</t>
  </si>
  <si>
    <t>ESPECIALIZACAO (LATO SENSU) - INFORMACAO E COMUNICACAO  04/08/2014 04/08/2016</t>
  </si>
  <si>
    <t>04/08/2014</t>
  </si>
  <si>
    <t>04/08/2016</t>
  </si>
  <si>
    <t>TECNICO EM ELETRONICA CONCOMITANTE 08/09/2014 14/07/2017</t>
  </si>
  <si>
    <t>08/09/2014</t>
  </si>
  <si>
    <t>14/07/2017</t>
  </si>
  <si>
    <t>ADMINISTRACAO  18/09/2014 31/07/2018</t>
  </si>
  <si>
    <t>ENGENHARIA AMBIENTAL  18/09/2014 31/07/2019</t>
  </si>
  <si>
    <t>ENGENHARIA DE COMPUTACAO  18/09/2014 31/07/2019</t>
  </si>
  <si>
    <t>ENGENHARIA DE MATERIAIS  18/09/2014 31/07/2019</t>
  </si>
  <si>
    <t>ENGENHARIA DE PRODUCAO CIVIL  18/09/2014 31/07/2019</t>
  </si>
  <si>
    <t>ENGENHARIA ELETRICA  18/09/2014 31/07/2019</t>
  </si>
  <si>
    <t>ENGENHARIA MECANICA  18/09/2014 31/07/2019</t>
  </si>
  <si>
    <t>LETRAS  18/09/2014 31/07/2018</t>
  </si>
  <si>
    <t>QUIMICA  18/09/2014 31/12/2018</t>
  </si>
  <si>
    <t>DOUTORADO - INFORMACAO E COMUNICACAO  03/03/2015 03/03/2019</t>
  </si>
  <si>
    <t>03/03/2015</t>
  </si>
  <si>
    <t>03/03/2019</t>
  </si>
  <si>
    <t>ADMINISTRACAO  09/03/2015 28/12/2018</t>
  </si>
  <si>
    <t>ENGENHARIA AMBIENTAL  09/03/2015 27/12/2019</t>
  </si>
  <si>
    <t>27/12/2019</t>
  </si>
  <si>
    <t>ENGENHARIA DE COMPUTACAO  09/03/2015 27/12/2019</t>
  </si>
  <si>
    <t>ENGENHARIA DE MATERIAIS  09/03/2015 27/12/2019</t>
  </si>
  <si>
    <t>ENGENHARIA DE PRODUCAO CIVIL  09/03/2015 27/12/2019</t>
  </si>
  <si>
    <t>ENGENHARIA DE TRANSPORTES</t>
  </si>
  <si>
    <t>ENGENHARIA DE TRANSPORTES  09/03/2015 08/03/2020</t>
  </si>
  <si>
    <t>08/03/2020</t>
  </si>
  <si>
    <t>ENGENHARIA ELETRICA  09/03/2015 27/12/2019</t>
  </si>
  <si>
    <t>ENGENHARIA MECANICA  09/03/2015 27/12/2019</t>
  </si>
  <si>
    <t>LETRAS  09/03/2015 21/12/2018</t>
  </si>
  <si>
    <t>QUIMICA  09/03/2015 26/07/2019</t>
  </si>
  <si>
    <t>26/07/2019</t>
  </si>
  <si>
    <t>TECNICO EM EDIFICACOES INTEGRADO 09/03/2015 21/12/2018</t>
  </si>
  <si>
    <t>TECNICO EM ELETRONICA CONCOMITANTE 09/03/2015 20/12/2017</t>
  </si>
  <si>
    <t>20/12/2017</t>
  </si>
  <si>
    <t>TECNICO EM ELETRONICA INTEGRADO 09/03/2015 21/12/2018</t>
  </si>
  <si>
    <t>TECNICO EM ELETRONICA SUBSEQUENTE 09/03/2015 20/12/2017</t>
  </si>
  <si>
    <t>TECNICO EM ELETROTECNICA INTEGRADO 09/03/2015 21/12/2018</t>
  </si>
  <si>
    <t>TECNICO EM EQUIPAMENTOS BIOMEDICOS</t>
  </si>
  <si>
    <t>TECNICO EM EQUIPAMENTOS BIOMEDICOS INTEGRADO 09/03/2015 21/12/2018</t>
  </si>
  <si>
    <t>TECNICO EM MECANICA CONCOMITANTE 09/03/2015 22/12/2017</t>
  </si>
  <si>
    <t>TECNICO EM MECANICA INTEGRADO 09/03/2015 21/12/2018</t>
  </si>
  <si>
    <t>TECNICO EM MECANICA SUBSEQUENTE 09/03/2015 22/12/2017</t>
  </si>
  <si>
    <t>TECNICO EM MECATRONICA INTEGRADO 09/03/2015 21/12/2018</t>
  </si>
  <si>
    <t>TECNICO EM MEIO AMBIENTE INTEGRADO 09/03/2015 21/12/2018</t>
  </si>
  <si>
    <t>TECNICO EM REDES DE COMPUTADORES INTEGRADO 09/03/2015 21/12/2018</t>
  </si>
  <si>
    <t>DOUTORADO - INFORMACAO E COMUNICACAO  03/08/2015 02/08/2019</t>
  </si>
  <si>
    <t>02/08/2019</t>
  </si>
  <si>
    <t>ADMINISTRACAO  10/08/2015 31/07/2019</t>
  </si>
  <si>
    <t>ENGENHARIA AMBIENTAL  10/08/2015 31/07/2020</t>
  </si>
  <si>
    <t>ENGENHARIA DE COMPUTACAO  10/08/2015 31/07/2020</t>
  </si>
  <si>
    <t>ENGENHARIA DE MATERIAIS  10/08/2015 31/07/2020</t>
  </si>
  <si>
    <t>ENGENHARIA DE PRODUCAO CIVIL  10/08/2015 31/07/2020</t>
  </si>
  <si>
    <t>ENGENHARIA DE TRANSPORTES  10/08/2015 31/07/2020</t>
  </si>
  <si>
    <t>ENGENHARIA ELETRICA  10/08/2015 31/07/2020</t>
  </si>
  <si>
    <t>ENGENHARIA MECANICA  10/08/2015 31/07/2020</t>
  </si>
  <si>
    <t>ESPECIALIZACAO (LATO SENSU) - INFORMACAO E COMUNICACAO  10/08/2015 09/08/2017</t>
  </si>
  <si>
    <t>09/08/2017</t>
  </si>
  <si>
    <t>LETRAS  10/08/2015 31/07/2020</t>
  </si>
  <si>
    <t>TECNICO EM EDIFICACOES INTEGRADO 03/02/2016 15/02/2019</t>
  </si>
  <si>
    <t>15/02/2019</t>
  </si>
  <si>
    <t>TECNICO EM ELETRONICA INTEGRADO 03/02/2016 15/12/2019</t>
  </si>
  <si>
    <t>15/12/2019</t>
  </si>
  <si>
    <t>TECNICO EM ELETROTECNICA CONCOMITANTE 03/02/2016 15/12/2018</t>
  </si>
  <si>
    <t>15/12/2018</t>
  </si>
  <si>
    <t>TECNICO EM ELETROTECNICA INTEGRADO 03/02/2016 15/12/2019</t>
  </si>
  <si>
    <t>TECNICO EM EQUIPAMENTOS BIOMEDICOS INTEGRADO 03/02/2016 15/12/2019</t>
  </si>
  <si>
    <t>TECNICO EM HOSPEDAGEM</t>
  </si>
  <si>
    <t>TURISMO, HOSPITALIDADE E LAZER</t>
  </si>
  <si>
    <t>TECNICO EM HOSPEDAGEM INTEGRADO 03/02/2016 20/12/2019</t>
  </si>
  <si>
    <t>TECNICO EM MECANICA CONCOMITANTE 03/02/2016 15/12/2018</t>
  </si>
  <si>
    <t>TECNICO EM MECANICA INTEGRADO 03/02/2016 15/12/2019</t>
  </si>
  <si>
    <t>TECNICO EM MECANICA SUBSEQUENTE 03/02/2016 15/12/2018</t>
  </si>
  <si>
    <t>TECNICO EM MECATRONICA INTEGRADO 03/02/2016 20/12/2019</t>
  </si>
  <si>
    <t>TECNICO EM MEIO AMBIENTE INTEGRADO 03/02/2016 15/12/2019</t>
  </si>
  <si>
    <t>TECNICO EM MEIO AMBIENTE SUBSEQUENTE 03/02/2016 15/12/2018</t>
  </si>
  <si>
    <t>TECNICO EM QUIMICA CONCOMITANTE 03/02/2016 20/12/2018</t>
  </si>
  <si>
    <t>TECNICO EM QUIMICA INTEGRADO 03/02/2016 20/12/2019</t>
  </si>
  <si>
    <t>ADMINISTRACAO  22/02/2016 30/12/2019</t>
  </si>
  <si>
    <t>DOUTORADO - INFORMACAO E COMUNICACAO  22/02/2016 22/02/2020</t>
  </si>
  <si>
    <t>22/02/2020</t>
  </si>
  <si>
    <t>ENGENHARIA AMBIENTAL  22/02/2016 30/10/2019</t>
  </si>
  <si>
    <t>30/10/2019</t>
  </si>
  <si>
    <t>ENGENHARIA DE COMPUTACAO  22/02/2016 30/12/2020</t>
  </si>
  <si>
    <t>30/12/2020</t>
  </si>
  <si>
    <t>ENGENHARIA DE MATERIAIS  22/02/2016 30/12/2020</t>
  </si>
  <si>
    <t>ENGENHARIA DE PRODUCAO CIVIL  22/02/2016 30/12/2020</t>
  </si>
  <si>
    <t>ENGENHARIA DE TRANSPORTES  22/02/2016 30/12/2020</t>
  </si>
  <si>
    <t>ENGENHARIA ELETRICA  22/02/2016 30/12/2020</t>
  </si>
  <si>
    <t>ENGENHARIA MECANICA  22/02/2016 30/12/2020</t>
  </si>
  <si>
    <t>LETRAS  22/02/2016 30/12/2019</t>
  </si>
  <si>
    <t>MESTRADO - DESENVOLVIMENTO EDUCACIONAL E SOCIAL  22/02/2016 30/01/2018</t>
  </si>
  <si>
    <t>30/01/2018</t>
  </si>
  <si>
    <t>QUIMICA  22/02/2016 30/07/2020</t>
  </si>
  <si>
    <t>30/07/2020</t>
  </si>
  <si>
    <t>ADMINISTRACAO  01/08/2016 30/07/2020</t>
  </si>
  <si>
    <t>DOUTORADO - INFORMACAO E COMUNICACAO  01/08/2016 30/07/2020</t>
  </si>
  <si>
    <t>ENGENHARIA AMBIENTAL  01/08/2016 30/07/2021</t>
  </si>
  <si>
    <t>ENGENHARIA DE MATERIAIS  01/08/2016 30/07/2021</t>
  </si>
  <si>
    <t>ENGENHARIA DE PRODUCAO CIVIL  01/08/2016 30/07/2021</t>
  </si>
  <si>
    <t>ENGENHARIA DE TRANSPORTES  01/08/2016 30/07/2021</t>
  </si>
  <si>
    <t>ENGENHARIA ELETRICA  01/08/2016 30/07/2021</t>
  </si>
  <si>
    <t>ENGENHARIA MECANICA  01/08/2016 30/07/2021</t>
  </si>
  <si>
    <t>ESPECIALIZACAO (LATO SENSU) - INFORMACAO E COMUNICACAO  01/08/2016 31/07/2018</t>
  </si>
  <si>
    <t>LETRAS  01/08/2016 30/12/2020</t>
  </si>
  <si>
    <t>TECNICO EM ELETRONICA CONCOMITANTE 01/08/2016 15/07/2019</t>
  </si>
  <si>
    <t>15/07/2019</t>
  </si>
  <si>
    <t>TECNICO EM ELETRONICA SUBSEQUENTE 01/08/2016 17/07/2019</t>
  </si>
  <si>
    <t>17/07/2019</t>
  </si>
  <si>
    <t>ADMINISTRACAO  20/02/2017 30/12/2020</t>
  </si>
  <si>
    <t>DOUTORADO - INFORMACAO E COMUNICACAO  20/02/2017 20/02/2020</t>
  </si>
  <si>
    <t>20/02/2020</t>
  </si>
  <si>
    <t>DOUTORADO - INFORMACAO E COMUNICACAO  20/02/2017 20/02/2021</t>
  </si>
  <si>
    <t>20/02/2021</t>
  </si>
  <si>
    <t>DOUTORADO - INFRAESTRUTURA</t>
  </si>
  <si>
    <t>DOUTORADO - INFRAESTRUTURA  20/02/2017 20/02/2021</t>
  </si>
  <si>
    <t>ENGENHARIA AMBIENTAL  20/02/2017 30/12/2021</t>
  </si>
  <si>
    <t>ENGENHARIA DE COMPUTACAO  20/02/2017 30/12/2021</t>
  </si>
  <si>
    <t>ENGENHARIA DE MATERIAIS  20/02/2017 30/12/2021</t>
  </si>
  <si>
    <t>ENGENHARIA DE PRODUCAO CIVIL  20/02/2017 30/12/2021</t>
  </si>
  <si>
    <t>ENGENHARIA DE TRANSPORTES  20/02/2017 30/12/2021</t>
  </si>
  <si>
    <t>ENGENHARIA ELETRICA  20/02/2017 30/12/2021</t>
  </si>
  <si>
    <t>ENGENHARIA MECANICA  20/02/2017 30/12/2021</t>
  </si>
  <si>
    <t>LETRAS  20/02/2017 30/12/2021</t>
  </si>
  <si>
    <t>MESTRADO - DESENVOLVIMENTO EDUCACIONAL E SOCIAL  20/02/2017 20/02/2019</t>
  </si>
  <si>
    <t>20/02/2019</t>
  </si>
  <si>
    <t>MESTRADO - DESENVOLVIMENTO EDUCACIONAL E SOCIAL  20/02/2017 30/01/2019</t>
  </si>
  <si>
    <t>30/01/2019</t>
  </si>
  <si>
    <t>MESTRADO - GESTAO E NEGOCIOS</t>
  </si>
  <si>
    <t>MESTRADO - GESTAO E NEGOCIOS  20/02/2017 30/01/2019</t>
  </si>
  <si>
    <t>MESTRADO - INFRAESTRUTURA</t>
  </si>
  <si>
    <t>MESTRADO - INFRAESTRUTURA  20/02/2017 20/02/2019</t>
  </si>
  <si>
    <t>QUIMICA  20/02/2017 10/07/2021</t>
  </si>
  <si>
    <t>10/07/2021</t>
  </si>
  <si>
    <t>TECNICO EM EDIFICACOES INTEGRADO 20/02/2017 13/12/2019</t>
  </si>
  <si>
    <t>13/12/2019</t>
  </si>
  <si>
    <t>TECNICO EM ELETROMECANICA CONCOMITANTE 20/02/2017 14/12/2018</t>
  </si>
  <si>
    <t>TECNICO EM ELETRONICA INTEGRADO 20/02/2017 13/12/2019</t>
  </si>
  <si>
    <t>TECNICO EM ELETRONICA SUBSEQUENTE 20/02/2017 14/12/2018</t>
  </si>
  <si>
    <t>TECNICO EM ELETROTECNICA INTEGRADO 20/02/2017 13/12/2019</t>
  </si>
  <si>
    <t>TECNICO EM ELETROTECNICA SUBSEQUENTE 20/02/2017 14/12/2018</t>
  </si>
  <si>
    <t>TECNICO EM EQUIPAMENTOS BIOMEDICOS INTEGRADO 20/02/2017 13/12/2019</t>
  </si>
  <si>
    <t>TECNICO EM ESTRADAS SUBSEQUENTE 20/02/2017 14/12/2018</t>
  </si>
  <si>
    <t>TECNICO EM HOSPEDAGEM INTEGRADO 20/02/2017 13/12/2019</t>
  </si>
  <si>
    <t>TECNICO EM MECANICA INTEGRADO 20/02/2017 13/12/2019</t>
  </si>
  <si>
    <t>TECNICO EM MECATRONICA INTEGRADO 20/02/2017 13/12/2019</t>
  </si>
  <si>
    <t>TECNICO EM MEIO AMBIENTE INTEGRADO 20/02/2017 13/12/2019</t>
  </si>
  <si>
    <t>TECNICO EM MEIO AMBIENTE SUBSEQUENTE 20/02/2017 14/12/2018</t>
  </si>
  <si>
    <t>TECNICO EM QUIMICA INTEGRADO 20/02/2017 13/12/2019</t>
  </si>
  <si>
    <t>TECNICO EM QUIMICA SUBSEQUENTE 20/02/2017 14/12/2018</t>
  </si>
  <si>
    <t>TECNICO EM TRANSITO INTEGRADO 20/02/2017 13/12/2019</t>
  </si>
  <si>
    <t>ESPECIALIZACAO (LATO SENSU) - INFORMACAO E COMUNICACAO  14/03/2017 13/03/2019</t>
  </si>
  <si>
    <t>14/03/2017</t>
  </si>
  <si>
    <t>13/03/2019</t>
  </si>
  <si>
    <t>ESPECIALIZACAO (LATO SENSU) - INFRAESTRUTURA  07/04/2017 07/04/2019</t>
  </si>
  <si>
    <t>07/04/2017</t>
  </si>
  <si>
    <t>07/04/2019</t>
  </si>
  <si>
    <t>ADMINISTRACAO  01/08/2017 31/07/2021</t>
  </si>
  <si>
    <t>DOUTORADO - INFORMACAO E COMUNICACAO  01/08/2017 31/07/2021</t>
  </si>
  <si>
    <t>ENGENHARIA AMBIENTAL  01/08/2017 31/07/2022</t>
  </si>
  <si>
    <t>ENGENHARIA DE COMPUTACAO  01/08/2017 31/07/2022</t>
  </si>
  <si>
    <t>ENGENHARIA DE MATERIAIS  01/08/2017 31/07/2022</t>
  </si>
  <si>
    <t>ENGENHARIA DE PRODUCAO CIVIL  01/08/2017 31/07/2022</t>
  </si>
  <si>
    <t>ENGENHARIA DE TRANSPORTES  01/08/2017 31/07/2022</t>
  </si>
  <si>
    <t>ENGENHARIA ELETRICA  01/08/2017 31/07/2022</t>
  </si>
  <si>
    <t>ENGENHARIA MECANICA  01/08/2017 31/07/2022</t>
  </si>
  <si>
    <t>LETRAS  01/08/2017 31/07/2021</t>
  </si>
  <si>
    <t>MESTRADO - CONTROLE E PROCESSOS INDUSTRIAIS</t>
  </si>
  <si>
    <t>MESTRADO - CONTROLE E PROCESSOS INDUSTRIAIS  01/08/2017 31/07/2019</t>
  </si>
  <si>
    <t>MESTRADO - DESENVOLVIMENTO EDUCACIONAL E SOCIAL  01/08/2017 31/07/2019</t>
  </si>
  <si>
    <t>QUALIFICACAO PROFISSIONAL - DESENVOLVIMENTO EDUCACIONAL E SOCIAL  01/08/2017 01/12/2017</t>
  </si>
  <si>
    <t>01/12/2017</t>
  </si>
  <si>
    <t>TECNICO EM ELETRONICA CONCOMITANTE 01/08/2017 15/07/2019</t>
  </si>
  <si>
    <t>TECNICO EM ELETRONICA SUBSEQUENTE 01/08/2017 15/07/2019</t>
  </si>
  <si>
    <t>ESPECIALIZACAO (LATO SENSU) - INFORMACAO E COMUNICACAO  31/08/2017 31/07/2019</t>
  </si>
  <si>
    <t>31/08/2017</t>
  </si>
  <si>
    <t>QUALIFICACAO PROFISSIONAL - PRODUCAO CULTURAL E DESIGN</t>
  </si>
  <si>
    <t>QUALIFICACAO PROFISSIONAL - PRODUCAO CULTURAL E DESIGN  01/10/2017 01/12/2017</t>
  </si>
  <si>
    <t>01/10/2017</t>
  </si>
  <si>
    <t>TECNICO EM ELETROELETRONICA CONCOMITANTE 01/12/2017 31/12/2019</t>
  </si>
  <si>
    <t>TECNICO EM ELETROELETRONICA SUBSEQUENTE 09/12/2017 30/12/2019</t>
  </si>
  <si>
    <t>TECNICO EM INFORMATICA PARA INTERNET SUBSEQUENTE 09/12/2017 30/12/2019</t>
  </si>
  <si>
    <t>TECNICO EM MEIO AMBIENTE SUBSEQUENTE 09/12/2017 30/12/2019</t>
  </si>
  <si>
    <t>TECNICO EM ELETROMECANICA SUBSEQUENTE 01/02/2018 20/12/2019</t>
  </si>
  <si>
    <t>TECNICO EM ELETRONICA INTEGRADO 01/02/2018 18/12/2020</t>
  </si>
  <si>
    <t>TECNICO EM ELETRONICA SUBSEQUENTE 01/02/2018 20/12/2019</t>
  </si>
  <si>
    <t>TECNICO EM ELETROTECNICA CONCOMITANTE 01/02/2018 20/12/2019</t>
  </si>
  <si>
    <t>TECNICO EM ELETROTECNICA INTEGRADO 01/02/2018 18/12/2020</t>
  </si>
  <si>
    <t>TECNICO EM ELETROTECNICA SUBSEQUENTE 01/02/2018 20/12/2019</t>
  </si>
  <si>
    <t>TECNICO EM EQUIPAMENTOS BIOMEDICOS INTEGRADO 01/02/2018 18/12/2020</t>
  </si>
  <si>
    <t>TECNICO EM ESTRADAS INTEGRADO 01/02/2018 18/12/2020</t>
  </si>
  <si>
    <t>TECNICO EM HOSPEDAGEM CONCOMITANTE 01/02/2018 20/12/2019</t>
  </si>
  <si>
    <t>TECNICO EM HOSPEDAGEM INTEGRADO 01/02/2018 18/12/2020</t>
  </si>
  <si>
    <t>TECNICO EM HOSPEDAGEM SUBSEQUENTE 01/02/2018 20/12/2019</t>
  </si>
  <si>
    <t>TECNICO EM INFORMATICA INTEGRADO 01/02/2018 18/12/2020</t>
  </si>
  <si>
    <t>TECNICO EM MECANICA CONCOMITANTE 01/02/2018 20/12/2019</t>
  </si>
  <si>
    <t>TECNICO EM MECANICA INTEGRADO 01/02/2018 19/12/2020</t>
  </si>
  <si>
    <t>19/12/2020</t>
  </si>
  <si>
    <t>TECNICO EM MECANICA SUBSEQUENTE 01/02/2018 20/12/2019</t>
  </si>
  <si>
    <t>TECNICO EM MECATRONICA INTEGRADO 01/02/2018 18/12/2020</t>
  </si>
  <si>
    <t>TECNICO EM MEIO AMBIENTE INTEGRADO 01/02/2018 18/12/2020</t>
  </si>
  <si>
    <t>TECNICO EM MEIO AMBIENTE SUBSEQUENTE 01/02/2018 20/12/2019</t>
  </si>
  <si>
    <t>TECNICO EM QUIMICA SUBSEQUENTE 01/02/2018 20/12/2019</t>
  </si>
  <si>
    <t>TECNICO EM REDES DE COMPUTADORES INTEGRADO 01/02/2018 18/12/2020</t>
  </si>
  <si>
    <t>TECNICO EM TRANSITO INTEGRADO 01/02/2018 18/12/2020</t>
  </si>
  <si>
    <t>ADMINISTRACAO  26/02/2018 30/12/2021</t>
  </si>
  <si>
    <t>DOUTORADO - INFORMACAO E COMUNICACAO  26/02/2018 26/02/2022</t>
  </si>
  <si>
    <t>26/02/2022</t>
  </si>
  <si>
    <t>DOUTORADO - INFRAESTRUTURA  26/02/2018 26/02/2022</t>
  </si>
  <si>
    <t>ENGENHARIA AMBIENTAL  26/02/2018 30/12/2022</t>
  </si>
  <si>
    <t>ENGENHARIA DE COMPUTACAO  26/02/2018 30/12/2022</t>
  </si>
  <si>
    <t>ENGENHARIA DE MATERIAIS  26/02/2018 30/12/2022</t>
  </si>
  <si>
    <t>ENGENHARIA DE PRODUCAO CIVIL  26/02/2018 30/12/2022</t>
  </si>
  <si>
    <t>ENGENHARIA DE TRANSPORTES  26/02/2018 30/12/2022</t>
  </si>
  <si>
    <t>ENGENHARIA ELETRICA  26/02/2018 30/12/2022</t>
  </si>
  <si>
    <t>ENGENHARIA MECANICA  26/02/2018 30/12/2022</t>
  </si>
  <si>
    <t>LETRAS  26/02/2018 30/12/2021</t>
  </si>
  <si>
    <t>MESTRADO - CONTROLE E PROCESSOS INDUSTRIAIS  26/02/2018 26/02/2020</t>
  </si>
  <si>
    <t>26/02/2020</t>
  </si>
  <si>
    <t>MESTRADO - DESENVOLVIMENTO EDUCACIONAL E SOCIAL  26/02/2018 26/02/2020</t>
  </si>
  <si>
    <t>MESTRADO - GESTAO E NEGOCIOS  26/02/2018 26/02/2020</t>
  </si>
  <si>
    <t>MESTRADO - INFRAESTRUTURA  26/02/2018 26/02/2020</t>
  </si>
  <si>
    <t>MESTRADO - PRODUCAO INDUSTRIAL</t>
  </si>
  <si>
    <t>MESTRADO - PRODUCAO INDUSTRIAL  26/02/2018 26/02/2020</t>
  </si>
  <si>
    <t>MESTRADO PROFISSIONAL - DESENVOLVIMENTO EDUCACIONAL E SOCIAL  26/02/2018 26/02/2020</t>
  </si>
  <si>
    <t>QUIMICA  26/02/2018 31/07/2022</t>
  </si>
  <si>
    <t>ESPECIALIZACAO (LATO SENSU) - CONTROLE E PROCESSOS INDUSTRIAIS  05/05/2018 05/05/2020</t>
  </si>
  <si>
    <t>05/05/2018</t>
  </si>
  <si>
    <t>05/05/2020</t>
  </si>
  <si>
    <t>ADMINISTRACAO  01/08/2018 31/07/2022</t>
  </si>
  <si>
    <t>DOUTORADO - INFORMACAO E COMUNICACAO  01/08/2018 01/08/2022</t>
  </si>
  <si>
    <t>ENGENHARIA AMBIENTAL  01/08/2018 31/07/2023</t>
  </si>
  <si>
    <t>ENGENHARIA DE MATERIAIS  01/08/2018 31/07/2023</t>
  </si>
  <si>
    <t>ENGENHARIA DE PRODUCAO CIVIL  01/08/2018 31/07/2023</t>
  </si>
  <si>
    <t>ENGENHARIA DE TRANSPORTES  01/08/2018 31/07/2023</t>
  </si>
  <si>
    <t>ENGENHARIA ELETRICA  01/08/2018 31/07/2023</t>
  </si>
  <si>
    <t>ENGENHARIA MECANICA  01/08/2018 31/07/2023</t>
  </si>
  <si>
    <t>ESPECIALIZACAO (LATO SENSU) - INFORMACAO E COMUNICACAO  01/08/2018 01/08/2020</t>
  </si>
  <si>
    <t>01/08/2020</t>
  </si>
  <si>
    <t>LETRAS  01/08/2018 31/07/2022</t>
  </si>
  <si>
    <t>MESTRADO - CONTROLE E PROCESSOS INDUSTRIAIS  01/08/2018 01/08/2020</t>
  </si>
  <si>
    <t>MESTRADO - DESENVOLVIMENTO EDUCACIONAL E SOCIAL  01/08/2018 01/08/2020</t>
  </si>
  <si>
    <t>MESTRADO - INFRAESTRUTURA  01/08/2018 01/08/2020</t>
  </si>
  <si>
    <t>MESTRADO - PRODUCAO INDUSTRIAL  01/08/2018 01/08/2020</t>
  </si>
  <si>
    <t>QUIMICA  01/08/2018 31/12/2022</t>
  </si>
  <si>
    <t>TECNICO EM ELETRONICA CONCOMITANTE 01/08/2018 17/07/2020</t>
  </si>
  <si>
    <t>17/07/2020</t>
  </si>
  <si>
    <t>TECNICO EM ELETRONICA SUBSEQUENTE 01/08/2018 17/07/2020</t>
  </si>
  <si>
    <t>TECNICO EM ELETROMECANICA CONCOMITANTE 04/02/2019 18/12/2020</t>
  </si>
  <si>
    <t>TECNICO EM ELETROMECANICA SUBSEQUENTE 04/02/2019 18/12/2020</t>
  </si>
  <si>
    <t>TECNICO EM ELETRONICA CONCOMITANTE 04/02/2019 18/12/2020</t>
  </si>
  <si>
    <t>TECNICO EM ELETRONICA INTEGRADO 04/02/2019 17/12/2021</t>
  </si>
  <si>
    <t>TECNICO EM ELETRONICA SUBSEQUENTE 04/02/2019 18/12/2020</t>
  </si>
  <si>
    <t>TECNICO EM ELETROTECNICA CONCOMITANTE 04/02/2019 18/12/2020</t>
  </si>
  <si>
    <t>TECNICO EM ELETROTECNICA INTEGRADO 04/02/2019 17/12/2021</t>
  </si>
  <si>
    <t>TECNICO EM ELETROTECNICA SUBSEQUENTE 04/02/2019 18/12/2020</t>
  </si>
  <si>
    <t>TECNICO EM EQUIPAMENTOS BIOMEDICOS INTEGRADO 04/02/2019 17/12/2021</t>
  </si>
  <si>
    <t>TECNICO EM ESTRADAS CONCOMITANTE 04/02/2019 18/12/2020</t>
  </si>
  <si>
    <t>TECNICO EM ESTRADAS INTEGRADO 04/02/2019 17/12/2021</t>
  </si>
  <si>
    <t>TECNICO EM HOSPEDAGEM CONCOMITANTE 04/02/2019 18/12/2020</t>
  </si>
  <si>
    <t>TECNICO EM HOSPEDAGEM INTEGRADO 04/02/2019 17/12/2021</t>
  </si>
  <si>
    <t>TECNICO EM HOSPEDAGEM SUBSEQUENTE 04/02/2019 18/12/2020</t>
  </si>
  <si>
    <t>TECNICO EM INFORMATICA INTEGRADO 04/02/2019 17/12/2021</t>
  </si>
  <si>
    <t>TECNICO EM MECANICA INTEGRADO 04/02/2019 17/12/2021</t>
  </si>
  <si>
    <t>TECNICO EM MECANICA SUBSEQUENTE 04/02/2019 17/12/2020</t>
  </si>
  <si>
    <t>17/12/2020</t>
  </si>
  <si>
    <t>TECNICO EM MECATRONICA INTEGRADO 04/02/2019 17/12/2021</t>
  </si>
  <si>
    <t>TECNICO EM QUIMICA CONCOMITANTE 04/02/2019 18/12/2020</t>
  </si>
  <si>
    <t>TECNICO EM QUIMICA INTEGRADO 04/02/2019 17/12/2021</t>
  </si>
  <si>
    <t>TECNICO EM QUIMICA SUBSEQUENTE 04/02/2019 18/12/2020</t>
  </si>
  <si>
    <t>TECNICO EM REDES DE COMPUTADORES INTEGRADO 04/02/2019 17/12/2021</t>
  </si>
  <si>
    <t>TECNICO EM TRANSITO INTEGRADO 04/02/2019 17/12/2021</t>
  </si>
  <si>
    <t>TECNICO EM EDIFICACOES INTEGRADO 14/02/2019 20/12/2021</t>
  </si>
  <si>
    <t>14/02/2019</t>
  </si>
  <si>
    <t>TECNICO EM MEIO AMBIENTE INTEGRADO 14/02/2019 20/12/2021</t>
  </si>
  <si>
    <t>TECNICO EM MEIO AMBIENTE SUBSEQUENTE 14/02/2019 21/12/2020</t>
  </si>
  <si>
    <t>ADMINISTRACAO  25/02/2019 30/12/2022</t>
  </si>
  <si>
    <t>DOUTORADO - INFORMACAO E COMUNICACAO  25/02/2019 25/02/2023</t>
  </si>
  <si>
    <t>DOUTORADO - INFRAESTRUTURA  25/02/2019 25/02/2023</t>
  </si>
  <si>
    <t>ENGENHARIA AMBIENTAL  25/02/2019 30/12/2023</t>
  </si>
  <si>
    <t>ENGENHARIA DE MATERIAIS  25/02/2019 30/12/2023</t>
  </si>
  <si>
    <t>ENGENHARIA DE PRODUCAO CIVIL  25/02/2019 30/12/2023</t>
  </si>
  <si>
    <t>ENGENHARIA DE TRANSPORTES  25/02/2019 30/07/2024</t>
  </si>
  <si>
    <t>ENGENHARIA ELETRICA  25/02/2019 30/12/2023</t>
  </si>
  <si>
    <t>ENGENHARIA MECANICA  25/02/2019 30/12/2023</t>
  </si>
  <si>
    <t>LETRAS  25/02/2019 30/12/2022</t>
  </si>
  <si>
    <t>MESTRADO - CONTROLE E PROCESSOS INDUSTRIAIS  25/02/2019 25/02/2021</t>
  </si>
  <si>
    <t>25/02/2021</t>
  </si>
  <si>
    <t>MESTRADO - DESENVOLVIMENTO EDUCACIONAL E SOCIAL  25/02/2019 25/02/2021</t>
  </si>
  <si>
    <t>MESTRADO - GESTAO E NEGOCIOS  25/02/2019 25/02/2021</t>
  </si>
  <si>
    <t>MESTRADO - INFRAESTRUTURA  25/02/2019 25/02/2021</t>
  </si>
  <si>
    <t>MESTRADO PROFISSIONAL - DESENVOLVIMENTO EDUCACIONAL E SOCIAL  25/02/2019 25/02/2021</t>
  </si>
  <si>
    <t>LICENCIATURA</t>
  </si>
  <si>
    <t>PROGRAMA ESPECIAL DE FORMACAO PEDAGOGICA DE DOCENTES</t>
  </si>
  <si>
    <t>PROGRAMA ESPECIAL DE FORMACAO PEDAGOGICA DE DOCENTES  25/02/2019 30/12/2020</t>
  </si>
  <si>
    <t>QUIMICA  25/02/2019 30/07/2023</t>
  </si>
  <si>
    <t>30/07/2023</t>
  </si>
  <si>
    <t>ESPECIALIZACAO (LATO SENSU) - CONTROLE E PROCESSOS INDUSTRIAIS  15/03/2019 15/03/2021</t>
  </si>
  <si>
    <t>15/03/2019</t>
  </si>
  <si>
    <t>15/03/2021</t>
  </si>
  <si>
    <t>ESPECIALIZACAO (LATO SENSU) - INFRAESTRUTURA  05/04/2019 05/04/2021</t>
  </si>
  <si>
    <t>05/04/2019</t>
  </si>
  <si>
    <t>ESPECIALIZACAO (LATO SENSU) - CONTROLE E PROCESSOS INDUSTRIAIS  06/04/2019 06/04/2021</t>
  </si>
  <si>
    <t>06/04/2019</t>
  </si>
  <si>
    <t>06/04/2021</t>
  </si>
  <si>
    <t>DOUTORADO - INFORMACAO E COMUNICACAO  31/07/2019 31/07/2023</t>
  </si>
  <si>
    <t>MESTRADO - CONTROLE E PROCESSOS INDUSTRIAIS  31/07/2019 31/07/2021</t>
  </si>
  <si>
    <t>MESTRADO - DESENVOLVIMENTO EDUCACIONAL E SOCIAL  31/07/2019 31/07/2021</t>
  </si>
  <si>
    <t>MESTRADO - INFRAESTRUTURA  31/07/2019 31/07/2021</t>
  </si>
  <si>
    <t>MESTRADO - PRODUCAO INDUSTRIAL  31/07/2019 31/07/2021</t>
  </si>
  <si>
    <t>ADMINISTRACAO  01/08/2019 31/07/2023</t>
  </si>
  <si>
    <t>ENGENHARIA AMBIENTAL  01/08/2019 31/07/2024</t>
  </si>
  <si>
    <t>ENGENHARIA DE MATERIAIS  01/08/2019 31/07/2024</t>
  </si>
  <si>
    <t>ENGENHARIA DE PRODUCAO CIVIL  01/08/2019 31/07/2024</t>
  </si>
  <si>
    <t>ENGENHARIA DE TRANSPORTES  01/08/2019 31/12/2024</t>
  </si>
  <si>
    <t>ENGENHARIA ELETRICA  01/08/2019 31/07/2024</t>
  </si>
  <si>
    <t>ENGENHARIA MECANICA  01/08/2019 31/07/2024</t>
  </si>
  <si>
    <t>LETRAS  01/08/2019 30/07/2023</t>
  </si>
  <si>
    <t>PROGRAMA ESPECIAL DE FORMACAO PEDAGOGICA DE DOCENTES  01/08/2019 31/07/2021</t>
  </si>
  <si>
    <t>QUIMICA  01/08/2019 31/12/2023</t>
  </si>
  <si>
    <t>TECNICO EM ELETRONICA CONCOMITANTE 01/08/2019 16/07/2021</t>
  </si>
  <si>
    <t>16/07/2021</t>
  </si>
  <si>
    <t>TECNICO EM ELETRONICA SUBSEQUENTE 01/08/2019 16/07/2021</t>
  </si>
  <si>
    <t>TECNICO EM QUIMICA CONCOMITANTE 01/08/2019 02/08/2021</t>
  </si>
  <si>
    <t>02/08/2021</t>
  </si>
  <si>
    <t>TECNICO EM QUIMICA SUBSEQUENTE 01/08/2019 01/08/2021</t>
  </si>
  <si>
    <t>01/08/2021</t>
  </si>
  <si>
    <t>TECNICO EM ELETROMECANICA CONCOMITANTE 05/02/2020 17/12/2021</t>
  </si>
  <si>
    <t>TECNICO EM ELETROMECANICA SUBSEQUENTE 05/02/2020 17/12/2021</t>
  </si>
  <si>
    <t>TECNICO EM ELETRONICA CONCOMITANTE 05/02/2020 17/12/2021</t>
  </si>
  <si>
    <t>TECNICO EM ELETRONICA INTEGRADO 05/02/2020 16/12/2022</t>
  </si>
  <si>
    <t>TECNICO EM ELETRONICA SUBSEQUENTE 05/02/2020 17/12/2021</t>
  </si>
  <si>
    <t>TECNICO EM ELETROTECNICA CONCOMITANTE 05/02/2020 17/12/2021</t>
  </si>
  <si>
    <t>TECNICO EM ELETROTECNICA INTEGRADO 05/02/2020 16/12/2022</t>
  </si>
  <si>
    <t>TECNICO EM ELETROTECNICA SUBSEQUENTE 05/02/2020 17/12/2021</t>
  </si>
  <si>
    <t>TECNICO EM EQUIPAMENTOS BIOMEDICOS INTEGRADO 05/02/2020 16/12/2022</t>
  </si>
  <si>
    <t>TECNICO EM ESTRADAS INTEGRADO 05/02/2020 16/12/2022</t>
  </si>
  <si>
    <t>TECNICO EM HOSPEDAGEM CONCOMITANTE 05/02/2020 17/12/2021</t>
  </si>
  <si>
    <t>TECNICO EM HOSPEDAGEM INTEGRADO 05/02/2020 16/12/2022</t>
  </si>
  <si>
    <t>TECNICO EM HOSPEDAGEM SUBSEQUENTE 05/02/2020 17/12/2021</t>
  </si>
  <si>
    <t>TECNICO EM INFORMATICA INTEGRADO 05/02/2020 16/12/2022</t>
  </si>
  <si>
    <t>TECNICO EM MECANICA CONCOMITANTE 05/02/2020 17/12/2021</t>
  </si>
  <si>
    <t>TECNICO EM MECANICA INTEGRADO 05/02/2020 16/12/2022</t>
  </si>
  <si>
    <t>TECNICO EM MECANICA SUBSEQUENTE 05/02/2020 17/12/2021</t>
  </si>
  <si>
    <t>TECNICO EM MECATRONICA INTEGRADO 05/02/2020 16/12/2022</t>
  </si>
  <si>
    <t>TECNICO EM MEIO AMBIENTE INTEGRADO 05/02/2020 16/12/2022</t>
  </si>
  <si>
    <t>TECNICO EM MEIO AMBIENTE SUBSEQUENTE 05/02/2020 17/12/2021</t>
  </si>
  <si>
    <t>TECNICO EM QUIMICA CONCOMITANTE 05/02/2020 17/12/2021</t>
  </si>
  <si>
    <t>TECNICO EM QUIMICA SUBSEQUENTE 05/02/2020 17/12/2021</t>
  </si>
  <si>
    <t>TECNICO EM REDES DE COMPUTADORES INTEGRADO 05/02/2020 16/12/2022</t>
  </si>
  <si>
    <t>TECNICO EM TRANSITO INTEGRADO 05/02/2020 16/12/2022</t>
  </si>
  <si>
    <t>ADMINISTRACAO  17/02/2020 30/12/2023</t>
  </si>
  <si>
    <t>DOUTORADO - INFORMACAO E COMUNICACAO  17/02/2020 17/02/2024</t>
  </si>
  <si>
    <t>17/02/2024</t>
  </si>
  <si>
    <t>DOUTORADO - INFRAESTRUTURA  17/02/2020 17/02/2024</t>
  </si>
  <si>
    <t>DOUTORADO - PRODUCAO INDUSTRIAL</t>
  </si>
  <si>
    <t>DOUTORADO - PRODUCAO INDUSTRIAL  17/02/2020 17/02/2024</t>
  </si>
  <si>
    <t>ENGENHARIA AMBIENTAL  17/02/2020 31/12/2024</t>
  </si>
  <si>
    <t>ENGENHARIA DE MATERIAIS  17/02/2020 31/12/2024</t>
  </si>
  <si>
    <t>ENGENHARIA DE PRODUCAO CIVIL  17/02/2020 31/12/2024</t>
  </si>
  <si>
    <t>ENGENHARIA DE TRANSPORTES  17/02/2020 31/07/2025</t>
  </si>
  <si>
    <t>ENGENHARIA ELETRICA  17/02/2020 31/12/2024</t>
  </si>
  <si>
    <t>ENGENHARIA MECANICA  17/02/2020 31/12/2024</t>
  </si>
  <si>
    <t>LETRAS  17/02/2020 30/12/2023</t>
  </si>
  <si>
    <t>MESTRADO - CONTROLE E PROCESSOS INDUSTRIAIS  17/02/2020 17/02/2022</t>
  </si>
  <si>
    <t>17/02/2022</t>
  </si>
  <si>
    <t>MESTRADO - DESENVOLVIMENTO EDUCACIONAL E SOCIAL  17/02/2020 17/02/2022</t>
  </si>
  <si>
    <t>MESTRADO - GESTAO E NEGOCIOS  17/02/2020 17/02/2022</t>
  </si>
  <si>
    <t>MESTRADO - INFRAESTRUTURA  17/02/2020 17/02/2022</t>
  </si>
  <si>
    <t>MESTRADO - PRODUCAO INDUSTRIAL  17/02/2020 17/02/2022</t>
  </si>
  <si>
    <t>PROGRAMA ESPECIAL DE FORMACAO PEDAGOGICA DE DOCENTES  17/02/2020 31/12/2021</t>
  </si>
  <si>
    <t>QUIMICA  17/02/2020 31/07/2024</t>
  </si>
  <si>
    <t>TECNICO EM INFORMATICA CONCOMITANTE 01/09/2020 01/09/2023</t>
  </si>
  <si>
    <t>01/09/2020</t>
  </si>
  <si>
    <t>01/09/2023</t>
  </si>
  <si>
    <t>TECNICO EM INFORMATICA SUBSEQUENTE 01/09/2020 01/09/2023</t>
  </si>
  <si>
    <t>TECNICO EM MECATRONICA CONCOMITANTE 01/09/2020 01/09/2023</t>
  </si>
  <si>
    <t>TECNICO EM MECATRONICA SUBSEQUENTE 01/09/2020 01/09/2023</t>
  </si>
  <si>
    <t>ADMINISTRACAO  06/01/2021 31/12/2024</t>
  </si>
  <si>
    <t>DOUTORADO - INFORMACAO E COMUNICACAO  06/01/2021 06/01/2025</t>
  </si>
  <si>
    <t>06/01/2025</t>
  </si>
  <si>
    <t>ENGENHARIA AMBIENTAL  06/01/2021 31/12/2025</t>
  </si>
  <si>
    <t>ENGENHARIA DE MATERIAIS  06/01/2021 31/12/2025</t>
  </si>
  <si>
    <t>ENGENHARIA DE PRODUCAO CIVIL  06/01/2021 31/12/2025</t>
  </si>
  <si>
    <t>ENGENHARIA DE TRANSPORTES  06/01/2021 31/07/2026</t>
  </si>
  <si>
    <t>ENGENHARIA ELETRICA  06/01/2021 31/12/2025</t>
  </si>
  <si>
    <t>ENGENHARIA MECANICA  06/01/2021 31/12/2025</t>
  </si>
  <si>
    <t>LETRAS  06/01/2021 31/12/2024</t>
  </si>
  <si>
    <t>MESTRADO - CONTROLE E PROCESSOS INDUSTRIAIS  06/01/2021 06/01/2023</t>
  </si>
  <si>
    <t>06/01/2023</t>
  </si>
  <si>
    <t>MESTRADO - DESENVOLVIMENTO EDUCACIONAL E SOCIAL  06/01/2021 06/01/2023</t>
  </si>
  <si>
    <t>QUIMICA  06/01/2021 31/07/2025</t>
  </si>
  <si>
    <t>TECNICO EM ELETRONICA CONCOMITANTE 06/01/2021 16/12/2022</t>
  </si>
  <si>
    <t>TECNICO EM ELETRONICA SUBSEQUENTE 06/01/2021 16/12/2022</t>
  </si>
  <si>
    <t>TECNICO EM QUIMICA CONCOMITANTE 06/01/2021 16/12/2022</t>
  </si>
  <si>
    <t>TECNICO EM QUIMICA SUBSEQUENTE 06/01/2021 16/12/2022</t>
  </si>
  <si>
    <t>ESPECIALIZACAO (LATO SENSU) - DESENVOLVIMENTO EDUCACIONAL E SOCIAL</t>
  </si>
  <si>
    <t>ESPECIALIZACAO (LATO SENSU) - DESENVOLVIMENTO EDUCACIONAL E SOCIAL  01/03/2021 01/03/2022</t>
  </si>
  <si>
    <t>01/03/2022</t>
  </si>
  <si>
    <t>ADMINISTRACAO  18/05/2021 31/05/2025</t>
  </si>
  <si>
    <t>DOUTORADO - INFORMACAO E COMUNICACAO  18/05/2021 18/05/2025</t>
  </si>
  <si>
    <t>18/05/2025</t>
  </si>
  <si>
    <t>DOUTORADO - INFRAESTRUTURA  18/05/2021 18/05/2025</t>
  </si>
  <si>
    <t>DOUTORADO - PRODUCAO INDUSTRIAL  18/05/2021 18/05/2025</t>
  </si>
  <si>
    <t>ENGENHARIA AMBIENTAL  18/05/2021 31/05/2026</t>
  </si>
  <si>
    <t>ENGENHARIA DE MATERIAIS  18/05/2021 31/05/2026</t>
  </si>
  <si>
    <t>ENGENHARIA DE PRODUCAO CIVIL  18/05/2021 31/05/2026</t>
  </si>
  <si>
    <t>ENGENHARIA DE TRANSPORTES  18/05/2021 30/11/2026</t>
  </si>
  <si>
    <t>ENGENHARIA ELETRICA  18/05/2021 31/05/2026</t>
  </si>
  <si>
    <t>ENGENHARIA MECANICA  18/05/2021 31/05/2026</t>
  </si>
  <si>
    <t>LETRAS  18/05/2021 31/05/2025</t>
  </si>
  <si>
    <t>MESTRADO - CONTROLE E PROCESSOS INDUSTRIAIS  18/05/2021 18/05/2023</t>
  </si>
  <si>
    <t>18/05/2023</t>
  </si>
  <si>
    <t>MESTRADO - DESENVOLVIMENTO EDUCACIONAL E SOCIAL  18/05/2021 18/05/2023</t>
  </si>
  <si>
    <t>MESTRADO - GESTAO E NEGOCIOS  18/05/2021 18/05/2023</t>
  </si>
  <si>
    <t>MESTRADO - INFRAESTRUTURA  18/05/2021 18/05/2023</t>
  </si>
  <si>
    <t>MESTRADO - PRODUCAO INDUSTRIAL  18/05/2021 18/05/2023</t>
  </si>
  <si>
    <t>MESTRADO PROFISSIONAL - DESENVOLVIMENTO EDUCACIONAL E SOCIAL  18/05/2021 18/05/2023</t>
  </si>
  <si>
    <t>QUIMICA  18/05/2021 30/11/2025</t>
  </si>
  <si>
    <t>30/11/2025</t>
  </si>
  <si>
    <t>TECNICO EM ELETRONICA CONCOMITANTE 18/05/2021 28/02/2023</t>
  </si>
  <si>
    <t>TECNICO EM ELETRONICA INTEGRADO 18/05/2021 30/12/2023</t>
  </si>
  <si>
    <t>TECNICO EM ELETRONICA SUBSEQUENTE 18/05/2021 30/12/2023</t>
  </si>
  <si>
    <t>TECNICO EM EQUIPAMENTOS BIOMEDICOS INTEGRADO 18/05/2021 30/12/2023</t>
  </si>
  <si>
    <t>TECNICO EM ESTRADAS INTEGRADO 18/05/2021 30/12/2023</t>
  </si>
  <si>
    <t>TECNICO EM HOSPEDAGEM INTEGRADO 18/05/2021 30/12/2023</t>
  </si>
  <si>
    <t>TECNICO EM INFORMATICA CONCOMITANTE 18/05/2021 18/05/2024</t>
  </si>
  <si>
    <t>18/05/2024</t>
  </si>
  <si>
    <t>TECNICO EM INFORMATICA SUBSEQUENTE 18/05/2021 18/05/2024</t>
  </si>
  <si>
    <t>TECNICO EM MECANICA CONCOMITANTE 18/05/2021 23/12/2022</t>
  </si>
  <si>
    <t>23/12/2022</t>
  </si>
  <si>
    <t>TECNICO EM MECANICA INTEGRADO 18/05/2021 22/12/2023</t>
  </si>
  <si>
    <t>TECNICO EM MECANICA SUBSEQUENTE 18/05/2021 23/12/2022</t>
  </si>
  <si>
    <t>TECNICO EM MECATRONICA CONCOMITANTE 18/05/2021 18/05/2024</t>
  </si>
  <si>
    <t>TECNICO EM MECATRONICA INTEGRADO 18/05/2021 28/02/2023</t>
  </si>
  <si>
    <t>TECNICO EM MECATRONICA SUBSEQUENTE 18/05/2021 18/05/2024</t>
  </si>
  <si>
    <t>TECNICO EM MEIO AMBIENTE INTEGRADO 18/05/2021 30/12/2023</t>
  </si>
  <si>
    <t>TECNICO EM MEIO AMBIENTE SUBSEQUENTE 18/05/2021 28/02/2023</t>
  </si>
  <si>
    <t>TECNICO EM TRANSITO INTEGRADO 18/05/2021 30/12/2023</t>
  </si>
  <si>
    <t>ELETRICISTA INDUSTRIAL</t>
  </si>
  <si>
    <t>ELETRICISTA INDUSTRIAL  03/07/2021 18/12/2021</t>
  </si>
  <si>
    <t>03/07/2021</t>
  </si>
  <si>
    <t>18/12/2021</t>
  </si>
  <si>
    <t>QUALIFICACAO PROFISSIONAL - DESENVOLVIMENTO EDUCACIONAL E SOCIAL  07/07/2021 30/08/2021</t>
  </si>
  <si>
    <t>07/07/2021</t>
  </si>
  <si>
    <t>30/08/2021</t>
  </si>
  <si>
    <t>ADMINISTRACAO  13/10/2021 31/07/2025</t>
  </si>
  <si>
    <t>DOUTORADO - INFORMACAO E COMUNICACAO  13/10/2021 13/10/2025</t>
  </si>
  <si>
    <t>13/10/2025</t>
  </si>
  <si>
    <t>DOUTORADO - INFRAESTRUTURA  13/10/2021 13/10/2025</t>
  </si>
  <si>
    <t>DOUTORADO - PRODUCAO INDUSTRIAL  13/10/2021 13/10/2025</t>
  </si>
  <si>
    <t>ENGENHARIA AMBIENTAL  13/10/2021 31/07/2026</t>
  </si>
  <si>
    <t>ENGENHARIA DE COMPUTACAO  13/10/2021 31/07/2026</t>
  </si>
  <si>
    <t>ENGENHARIA DE MATERIAIS  13/10/2021 31/07/2026</t>
  </si>
  <si>
    <t>ENGENHARIA DE PRODUCAO CIVIL  13/10/2021 31/07/2026</t>
  </si>
  <si>
    <t>ENGENHARIA DE TRANSPORTES  13/10/2021 31/12/2026</t>
  </si>
  <si>
    <t>ENGENHARIA ELETRICA  13/10/2021 31/07/2026</t>
  </si>
  <si>
    <t>ENGENHARIA MECANICA  13/10/2021 31/07/2026</t>
  </si>
  <si>
    <t>LETRAS  13/10/2021 31/07/2025</t>
  </si>
  <si>
    <t>MESTRADO - CONTROLE E PROCESSOS INDUSTRIAIS  13/10/2021 13/10/2023</t>
  </si>
  <si>
    <t>13/10/2023</t>
  </si>
  <si>
    <t>MESTRADO - DESENVOLVIMENTO EDUCACIONAL E SOCIAL  13/10/2021 13/10/2023</t>
  </si>
  <si>
    <t>MESTRADO - INFRAESTRUTURA  13/10/2021 13/10/2023</t>
  </si>
  <si>
    <t>MESTRADO - PRODUCAO INDUSTRIAL  13/10/2021 18/10/2023</t>
  </si>
  <si>
    <t>18/10/2023</t>
  </si>
  <si>
    <t>PROGRAMA ESPECIAL DE FORMACAO PEDAGOGICA DE DOCENTES  13/10/2021 31/07/2023</t>
  </si>
  <si>
    <t>QUALIFICACAO PROFISSIONAL - DESENVOLVIMENTO EDUCACIONAL E SOCIAL CONCOMITANTE 13/10/2021 21/01/2022</t>
  </si>
  <si>
    <t>21/01/2022</t>
  </si>
  <si>
    <t>TECNICO EM ELETRONICA CONCOMITANTE 13/10/2021 30/12/2023</t>
  </si>
  <si>
    <t>TECNICO EM ELETRONICA SUBSEQUENTE 13/10/2021 30/12/2023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</si>
</sst>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0_-;\-* #,##0.0000_-;_-* &quot;-&quot;????_-;_-@_-"/>
    <numFmt numFmtId="165" formatCode="0.0%"/>
  </numFmts>
  <fonts count="9" x14ac:knownFonts="1">
    <font>
      <sz val="11"/>
      <color rgb="FF000000"/>
      <name val="Calibri"/>
    </font>
    <font>
      <sz val="14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11"/>
      <color rgb="FFF2DBDB"/>
      <name val="Calibri"/>
    </font>
    <font>
      <i/>
      <sz val="11"/>
      <color rgb="FF000000"/>
      <name val="Calibri"/>
    </font>
    <font>
      <b/>
      <sz val="9"/>
      <color rgb="FF000000"/>
      <name val="Tahoma"/>
    </font>
    <font>
      <sz val="9"/>
      <color rgb="FF000000"/>
      <name val="Tahoma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BFBFBF"/>
        <bgColor rgb="FFFFFFFF"/>
      </patternFill>
    </fill>
    <fill>
      <patternFill patternType="solid">
        <fgColor rgb="FF7F7F7F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FD96"/>
        <bgColor rgb="FF000000"/>
      </patternFill>
    </fill>
  </fills>
  <borders count="42">
    <border>
      <left/>
      <right/>
      <top/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A9CD90"/>
      </top>
      <bottom style="thin">
        <color rgb="FFA9CD90"/>
      </bottom>
      <diagonal/>
    </border>
    <border>
      <left/>
      <right/>
      <top style="thin">
        <color rgb="FFA9CD90"/>
      </top>
      <bottom style="thin">
        <color rgb="FFA9CD9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A9CD90"/>
      </top>
      <bottom/>
      <diagonal/>
    </border>
    <border>
      <left/>
      <right/>
      <top style="thin">
        <color rgb="FFA9CD9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A9CD90"/>
      </top>
      <bottom style="thin">
        <color rgb="FFA9CD90"/>
      </bottom>
      <diagonal/>
    </border>
    <border>
      <left/>
      <right style="medium">
        <color rgb="FF000000"/>
      </right>
      <top style="thin">
        <color rgb="FFA9CD9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A9CD90"/>
      </bottom>
      <diagonal/>
    </border>
    <border>
      <left/>
      <right/>
      <top style="medium">
        <color rgb="FF000000"/>
      </top>
      <bottom style="thin">
        <color rgb="FFA9CD90"/>
      </bottom>
      <diagonal/>
    </border>
    <border>
      <left/>
      <right style="medium">
        <color rgb="FF000000"/>
      </right>
      <top style="medium">
        <color rgb="FF000000"/>
      </top>
      <bottom style="thin">
        <color rgb="FFA9CD90"/>
      </bottom>
      <diagonal/>
    </border>
  </borders>
  <cellStyleXfs count="1">
    <xf numFmtId="0" fontId="0" fillId="0" borderId="0"/>
  </cellStyleXfs>
  <cellXfs count="137"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3" borderId="0" xfId="0" applyFill="1"/>
    <xf numFmtId="0" fontId="0" fillId="3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1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right"/>
    </xf>
    <xf numFmtId="0" fontId="0" fillId="2" borderId="7" xfId="0" applyFill="1" applyBorder="1"/>
    <xf numFmtId="0" fontId="0" fillId="4" borderId="0" xfId="0" applyFill="1" applyAlignment="1">
      <alignment horizontal="center"/>
    </xf>
    <xf numFmtId="0" fontId="0" fillId="3" borderId="6" xfId="0" applyFill="1" applyBorder="1"/>
    <xf numFmtId="0" fontId="0" fillId="3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2" fillId="5" borderId="2" xfId="0" applyFont="1" applyFill="1" applyBorder="1"/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0" xfId="0" applyFont="1" applyFill="1" applyBorder="1"/>
    <xf numFmtId="0" fontId="4" fillId="2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4" borderId="10" xfId="0" applyFont="1" applyFill="1" applyBorder="1" applyAlignment="1">
      <alignment horizontal="center"/>
    </xf>
    <xf numFmtId="0" fontId="0" fillId="2" borderId="14" xfId="0" applyFill="1" applyBorder="1"/>
    <xf numFmtId="0" fontId="0" fillId="6" borderId="0" xfId="0" applyFill="1"/>
    <xf numFmtId="0" fontId="0" fillId="6" borderId="0" xfId="0" applyFill="1"/>
    <xf numFmtId="164" fontId="0" fillId="6" borderId="0" xfId="0" applyNumberFormat="1" applyFill="1"/>
    <xf numFmtId="0" fontId="0" fillId="2" borderId="0" xfId="0" applyFill="1"/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0" fontId="0" fillId="3" borderId="18" xfId="0" applyNumberFormat="1" applyFill="1" applyBorder="1" applyAlignment="1">
      <alignment horizontal="center" vertical="center" wrapText="1"/>
    </xf>
    <xf numFmtId="0" fontId="0" fillId="6" borderId="19" xfId="0" applyFill="1" applyBorder="1"/>
    <xf numFmtId="0" fontId="0" fillId="6" borderId="20" xfId="0" applyFill="1" applyBorder="1"/>
    <xf numFmtId="0" fontId="3" fillId="6" borderId="17" xfId="0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 wrapText="1"/>
    </xf>
    <xf numFmtId="0" fontId="3" fillId="6" borderId="18" xfId="0" applyFont="1" applyFill="1" applyBorder="1"/>
    <xf numFmtId="10" fontId="3" fillId="6" borderId="18" xfId="0" applyNumberFormat="1" applyFont="1" applyFill="1" applyBorder="1" applyAlignment="1">
      <alignment wrapText="1"/>
    </xf>
    <xf numFmtId="0" fontId="0" fillId="3" borderId="19" xfId="0" applyFill="1" applyBorder="1"/>
    <xf numFmtId="0" fontId="0" fillId="3" borderId="20" xfId="0" applyFill="1" applyBorder="1"/>
    <xf numFmtId="0" fontId="0" fillId="3" borderId="0" xfId="0" applyFill="1"/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8" xfId="0" applyFont="1" applyFill="1" applyBorder="1"/>
    <xf numFmtId="10" fontId="3" fillId="3" borderId="18" xfId="0" applyNumberFormat="1" applyFont="1" applyFill="1" applyBorder="1" applyAlignment="1">
      <alignment wrapText="1"/>
    </xf>
    <xf numFmtId="0" fontId="0" fillId="7" borderId="0" xfId="0" applyFill="1"/>
    <xf numFmtId="4" fontId="3" fillId="3" borderId="18" xfId="0" applyNumberFormat="1" applyFont="1" applyFill="1" applyBorder="1" applyAlignment="1">
      <alignment wrapText="1"/>
    </xf>
    <xf numFmtId="0" fontId="3" fillId="6" borderId="21" xfId="0" applyFont="1" applyFill="1" applyBorder="1" applyAlignment="1">
      <alignment horizontal="center" wrapText="1"/>
    </xf>
    <xf numFmtId="0" fontId="3" fillId="6" borderId="22" xfId="0" applyFont="1" applyFill="1" applyBorder="1" applyAlignment="1">
      <alignment horizontal="center" wrapText="1"/>
    </xf>
    <xf numFmtId="0" fontId="3" fillId="6" borderId="22" xfId="0" applyFont="1" applyFill="1" applyBorder="1"/>
    <xf numFmtId="10" fontId="3" fillId="6" borderId="22" xfId="0" applyNumberFormat="1" applyFont="1" applyFill="1" applyBorder="1" applyAlignment="1">
      <alignment wrapText="1"/>
    </xf>
    <xf numFmtId="0" fontId="0" fillId="2" borderId="19" xfId="0" applyFill="1" applyBorder="1"/>
    <xf numFmtId="0" fontId="0" fillId="2" borderId="20" xfId="0" applyFill="1" applyBorder="1"/>
    <xf numFmtId="10" fontId="0" fillId="2" borderId="19" xfId="0" applyNumberFormat="1" applyFill="1" applyBorder="1"/>
    <xf numFmtId="10" fontId="0" fillId="2" borderId="20" xfId="0" applyNumberFormat="1" applyFill="1" applyBorder="1"/>
    <xf numFmtId="0" fontId="0" fillId="2" borderId="0" xfId="0" applyFill="1"/>
    <xf numFmtId="164" fontId="0" fillId="2" borderId="0" xfId="0" applyNumberFormat="1" applyFill="1"/>
    <xf numFmtId="0" fontId="0" fillId="2" borderId="23" xfId="0" applyFill="1" applyBorder="1"/>
    <xf numFmtId="0" fontId="0" fillId="2" borderId="24" xfId="0" applyFill="1" applyBorder="1"/>
    <xf numFmtId="10" fontId="0" fillId="2" borderId="23" xfId="0" applyNumberFormat="1" applyFill="1" applyBorder="1"/>
    <xf numFmtId="10" fontId="0" fillId="2" borderId="25" xfId="0" applyNumberFormat="1" applyFill="1" applyBorder="1"/>
    <xf numFmtId="10" fontId="0" fillId="2" borderId="24" xfId="0" applyNumberFormat="1" applyFill="1" applyBorder="1"/>
    <xf numFmtId="0" fontId="0" fillId="3" borderId="26" xfId="0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10" fontId="0" fillId="2" borderId="0" xfId="0" applyNumberFormat="1" applyFill="1"/>
    <xf numFmtId="0" fontId="0" fillId="3" borderId="17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3" fillId="6" borderId="17" xfId="0" applyFont="1" applyFill="1" applyBorder="1"/>
    <xf numFmtId="0" fontId="3" fillId="6" borderId="26" xfId="0" applyFont="1" applyFill="1" applyBorder="1"/>
    <xf numFmtId="0" fontId="3" fillId="3" borderId="17" xfId="0" applyFont="1" applyFill="1" applyBorder="1"/>
    <xf numFmtId="0" fontId="3" fillId="3" borderId="26" xfId="0" applyFont="1" applyFill="1" applyBorder="1"/>
    <xf numFmtId="0" fontId="3" fillId="6" borderId="21" xfId="0" applyFont="1" applyFill="1" applyBorder="1"/>
    <xf numFmtId="0" fontId="3" fillId="6" borderId="27" xfId="0" applyFont="1" applyFill="1" applyBorder="1"/>
    <xf numFmtId="0" fontId="0" fillId="2" borderId="19" xfId="0" applyFill="1" applyBorder="1"/>
    <xf numFmtId="0" fontId="0" fillId="2" borderId="0" xfId="0" applyFill="1"/>
    <xf numFmtId="0" fontId="0" fillId="2" borderId="20" xfId="0" applyFill="1" applyBorder="1"/>
    <xf numFmtId="0" fontId="0" fillId="2" borderId="23" xfId="0" applyFill="1" applyBorder="1"/>
    <xf numFmtId="0" fontId="0" fillId="2" borderId="25" xfId="0" applyFill="1" applyBorder="1"/>
    <xf numFmtId="0" fontId="0" fillId="2" borderId="24" xfId="0" applyFill="1" applyBorder="1"/>
    <xf numFmtId="165" fontId="0" fillId="3" borderId="17" xfId="0" applyNumberFormat="1" applyFill="1" applyBorder="1" applyAlignment="1">
      <alignment horizontal="center" vertical="center" wrapText="1"/>
    </xf>
    <xf numFmtId="10" fontId="0" fillId="3" borderId="26" xfId="0" applyNumberFormat="1" applyFill="1" applyBorder="1" applyAlignment="1">
      <alignment horizontal="center" vertical="center" wrapText="1"/>
    </xf>
    <xf numFmtId="165" fontId="3" fillId="6" borderId="17" xfId="0" applyNumberFormat="1" applyFont="1" applyFill="1" applyBorder="1" applyAlignment="1">
      <alignment wrapText="1"/>
    </xf>
    <xf numFmtId="10" fontId="3" fillId="6" borderId="26" xfId="0" applyNumberFormat="1" applyFont="1" applyFill="1" applyBorder="1" applyAlignment="1">
      <alignment wrapText="1"/>
    </xf>
    <xf numFmtId="165" fontId="3" fillId="3" borderId="17" xfId="0" applyNumberFormat="1" applyFont="1" applyFill="1" applyBorder="1" applyAlignment="1">
      <alignment wrapText="1"/>
    </xf>
    <xf numFmtId="10" fontId="3" fillId="3" borderId="26" xfId="0" applyNumberFormat="1" applyFont="1" applyFill="1" applyBorder="1" applyAlignment="1">
      <alignment wrapText="1"/>
    </xf>
    <xf numFmtId="4" fontId="3" fillId="3" borderId="17" xfId="0" applyNumberFormat="1" applyFont="1" applyFill="1" applyBorder="1" applyAlignment="1">
      <alignment wrapText="1"/>
    </xf>
    <xf numFmtId="4" fontId="3" fillId="3" borderId="26" xfId="0" applyNumberFormat="1" applyFont="1" applyFill="1" applyBorder="1" applyAlignment="1">
      <alignment wrapText="1"/>
    </xf>
    <xf numFmtId="165" fontId="3" fillId="6" borderId="21" xfId="0" applyNumberFormat="1" applyFont="1" applyFill="1" applyBorder="1" applyAlignment="1">
      <alignment wrapText="1"/>
    </xf>
    <xf numFmtId="10" fontId="3" fillId="6" borderId="27" xfId="0" applyNumberFormat="1" applyFont="1" applyFill="1" applyBorder="1" applyAlignment="1">
      <alignment wrapText="1"/>
    </xf>
    <xf numFmtId="165" fontId="0" fillId="2" borderId="19" xfId="0" applyNumberFormat="1" applyFill="1" applyBorder="1"/>
    <xf numFmtId="165" fontId="0" fillId="2" borderId="23" xfId="0" applyNumberFormat="1" applyFill="1" applyBorder="1"/>
    <xf numFmtId="0" fontId="0" fillId="8" borderId="7" xfId="0" applyFill="1" applyBorder="1"/>
    <xf numFmtId="0" fontId="0" fillId="8" borderId="0" xfId="0" applyFill="1"/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0" fillId="3" borderId="31" xfId="0" applyFill="1" applyBorder="1"/>
    <xf numFmtId="0" fontId="0" fillId="3" borderId="32" xfId="0" applyFill="1" applyBorder="1"/>
    <xf numFmtId="0" fontId="3" fillId="4" borderId="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1</xdr:row>
      <xdr:rowOff>19050</xdr:rowOff>
    </xdr:from>
    <xdr:ext cx="1333500" cy="6191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305175" cy="1533525"/>
    <xdr:pic>
      <xdr:nvPicPr>
        <xdr:cNvPr id="2" name="Imagem 1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workbookViewId="0">
      <pane xSplit="8" ySplit="40" topLeftCell="I41" activePane="bottomRight" state="frozen"/>
      <selection pane="topRight"/>
      <selection pane="bottomLeft"/>
      <selection pane="bottomRight" activeCell="H18" sqref="H18"/>
    </sheetView>
  </sheetViews>
  <sheetFormatPr defaultRowHeight="15" x14ac:dyDescent="0.25"/>
  <cols>
    <col min="1" max="1" width="1.7109375" style="42" customWidth="1"/>
    <col min="2" max="2" width="0" style="42" hidden="1" customWidth="1"/>
    <col min="3" max="3" width="9.140625" style="42" customWidth="1"/>
    <col min="4" max="4" width="46.5703125" style="42" customWidth="1"/>
    <col min="5" max="5" width="0" style="42" hidden="1" customWidth="1"/>
    <col min="6" max="6" width="1.7109375" style="42" customWidth="1"/>
    <col min="7" max="10" width="12.7109375" style="42" customWidth="1"/>
    <col min="11" max="11" width="1.7109375" style="42" customWidth="1"/>
    <col min="12" max="12" width="12.7109375" style="42" customWidth="1"/>
    <col min="13" max="14" width="12.7109375" style="75" customWidth="1"/>
    <col min="15" max="15" width="1.7109375" style="75" customWidth="1"/>
    <col min="16" max="17" width="12.7109375" style="42" customWidth="1"/>
    <col min="18" max="18" width="12.7109375" style="76" customWidth="1"/>
    <col min="19" max="19" width="1.7109375" style="42" customWidth="1"/>
    <col min="20" max="21" width="9.140625" style="42" customWidth="1"/>
  </cols>
  <sheetData>
    <row r="1" spans="1:19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39"/>
      <c r="Q1" s="39"/>
      <c r="R1" s="41"/>
      <c r="S1" s="39"/>
    </row>
    <row r="2" spans="1:19" x14ac:dyDescent="0.25">
      <c r="A2" s="39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39"/>
    </row>
    <row r="3" spans="1:19" x14ac:dyDescent="0.25">
      <c r="A3" s="39"/>
      <c r="C3" s="11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39"/>
    </row>
    <row r="4" spans="1:19" x14ac:dyDescent="0.25">
      <c r="A4" s="39"/>
      <c r="C4" s="119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39"/>
    </row>
    <row r="5" spans="1:19" ht="15.7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  <c r="N5" s="40"/>
      <c r="O5" s="40"/>
      <c r="P5" s="39"/>
      <c r="Q5" s="39"/>
      <c r="R5" s="41"/>
      <c r="S5" s="39"/>
    </row>
    <row r="6" spans="1:19" ht="15.75" customHeight="1" x14ac:dyDescent="0.25">
      <c r="A6" s="39"/>
      <c r="C6" s="39"/>
      <c r="D6" s="39"/>
      <c r="F6" s="39"/>
      <c r="G6" s="121" t="s">
        <v>0</v>
      </c>
      <c r="H6" s="122"/>
      <c r="I6" s="122"/>
      <c r="J6" s="123"/>
      <c r="K6" s="39"/>
      <c r="L6" s="121" t="s">
        <v>1</v>
      </c>
      <c r="M6" s="122"/>
      <c r="N6" s="123"/>
      <c r="O6" s="39"/>
      <c r="P6" s="124" t="s">
        <v>2</v>
      </c>
      <c r="Q6" s="125"/>
      <c r="R6" s="126"/>
      <c r="S6" s="39"/>
    </row>
    <row r="7" spans="1:19" ht="75" customHeight="1" x14ac:dyDescent="0.25">
      <c r="A7" s="39"/>
      <c r="B7" s="42" t="s">
        <v>3</v>
      </c>
      <c r="C7" s="43" t="s">
        <v>4</v>
      </c>
      <c r="D7" s="44" t="s">
        <v>5</v>
      </c>
      <c r="E7" s="45" t="s">
        <v>6</v>
      </c>
      <c r="F7" s="46"/>
      <c r="G7" s="47" t="s">
        <v>7</v>
      </c>
      <c r="H7" s="48" t="s">
        <v>8</v>
      </c>
      <c r="I7" s="48" t="s">
        <v>9</v>
      </c>
      <c r="J7" s="82" t="s">
        <v>10</v>
      </c>
      <c r="K7" s="49"/>
      <c r="L7" s="87" t="s">
        <v>11</v>
      </c>
      <c r="M7" s="50" t="s">
        <v>12</v>
      </c>
      <c r="N7" s="88" t="s">
        <v>13</v>
      </c>
      <c r="O7" s="49"/>
      <c r="P7" s="101" t="s">
        <v>14</v>
      </c>
      <c r="Q7" s="51" t="s">
        <v>15</v>
      </c>
      <c r="R7" s="102" t="s">
        <v>16</v>
      </c>
      <c r="S7" s="39"/>
    </row>
    <row r="8" spans="1:19" x14ac:dyDescent="0.25">
      <c r="A8" s="39"/>
      <c r="B8" s="39"/>
      <c r="C8" s="52"/>
      <c r="D8" s="53"/>
      <c r="E8" s="39"/>
      <c r="F8" s="39"/>
      <c r="G8" s="54"/>
      <c r="H8" s="55"/>
      <c r="I8" s="55"/>
      <c r="J8" s="83"/>
      <c r="K8" s="39"/>
      <c r="L8" s="89"/>
      <c r="M8" s="56"/>
      <c r="N8" s="90"/>
      <c r="O8" s="39"/>
      <c r="P8" s="103"/>
      <c r="Q8" s="57"/>
      <c r="R8" s="104"/>
      <c r="S8" s="39"/>
    </row>
    <row r="9" spans="1:19" x14ac:dyDescent="0.25">
      <c r="A9" s="39"/>
      <c r="C9" s="58"/>
      <c r="D9" s="59"/>
      <c r="E9" s="60"/>
      <c r="F9" s="39"/>
      <c r="G9" s="61"/>
      <c r="H9" s="62"/>
      <c r="I9" s="62"/>
      <c r="J9" s="84"/>
      <c r="K9" s="39"/>
      <c r="L9" s="91"/>
      <c r="M9" s="63"/>
      <c r="N9" s="92"/>
      <c r="O9" s="39"/>
      <c r="P9" s="105"/>
      <c r="Q9" s="64"/>
      <c r="R9" s="106"/>
      <c r="S9" s="39"/>
    </row>
    <row r="10" spans="1:19" x14ac:dyDescent="0.25">
      <c r="A10" s="39"/>
      <c r="B10" s="65"/>
      <c r="C10" s="58"/>
      <c r="D10" s="59" t="s">
        <v>17</v>
      </c>
      <c r="E10" s="60"/>
      <c r="F10" s="39"/>
      <c r="G10" s="61"/>
      <c r="H10" s="62"/>
      <c r="I10" s="62"/>
      <c r="J10" s="84"/>
      <c r="K10" s="39"/>
      <c r="L10" s="91"/>
      <c r="M10" s="63"/>
      <c r="N10" s="92"/>
      <c r="O10" s="39"/>
      <c r="P10" s="107">
        <f>SUM(P13:P53)</f>
        <v>22.97356400553398</v>
      </c>
      <c r="Q10" s="66">
        <f>SUM(Q13:Q53)</f>
        <v>6.6495343734932195</v>
      </c>
      <c r="R10" s="108">
        <f>SUM(R13:R53)</f>
        <v>1.0896765778039661</v>
      </c>
      <c r="S10" s="39"/>
    </row>
    <row r="11" spans="1:19" x14ac:dyDescent="0.25">
      <c r="A11" s="39"/>
      <c r="C11" s="58"/>
      <c r="D11" s="59"/>
      <c r="E11" s="60"/>
      <c r="F11" s="39"/>
      <c r="G11" s="61"/>
      <c r="H11" s="62"/>
      <c r="I11" s="62"/>
      <c r="J11" s="84"/>
      <c r="K11" s="39"/>
      <c r="L11" s="91"/>
      <c r="M11" s="63"/>
      <c r="N11" s="92"/>
      <c r="O11" s="39"/>
      <c r="P11" s="105"/>
      <c r="Q11" s="64"/>
      <c r="R11" s="106"/>
      <c r="S11" s="39"/>
    </row>
    <row r="12" spans="1:19" x14ac:dyDescent="0.25">
      <c r="A12" s="39"/>
      <c r="B12" s="39"/>
      <c r="C12" s="52"/>
      <c r="D12" s="53"/>
      <c r="E12" s="39"/>
      <c r="F12" s="39"/>
      <c r="G12" s="67"/>
      <c r="H12" s="68"/>
      <c r="I12" s="68"/>
      <c r="J12" s="85"/>
      <c r="K12" s="39"/>
      <c r="L12" s="93"/>
      <c r="M12" s="69"/>
      <c r="N12" s="94"/>
      <c r="O12" s="39"/>
      <c r="P12" s="109"/>
      <c r="Q12" s="70"/>
      <c r="R12" s="110"/>
      <c r="S12" s="39"/>
    </row>
    <row r="13" spans="1:19" x14ac:dyDescent="0.25">
      <c r="A13" s="39"/>
      <c r="B13" s="42">
        <v>3995</v>
      </c>
      <c r="C13" s="71" t="s">
        <v>18</v>
      </c>
      <c r="D13" s="72" t="s">
        <v>19</v>
      </c>
      <c r="E13" s="42" t="s">
        <v>20</v>
      </c>
      <c r="F13" s="39"/>
      <c r="G13" s="73">
        <v>0.31519999999999998</v>
      </c>
      <c r="H13" s="86">
        <v>0.49270000000000003</v>
      </c>
      <c r="I13" s="86">
        <v>0.19209999999999999</v>
      </c>
      <c r="J13" s="74">
        <v>0.39</v>
      </c>
      <c r="K13" s="39"/>
      <c r="L13" s="95">
        <v>19.97</v>
      </c>
      <c r="M13" s="96">
        <v>6879.47</v>
      </c>
      <c r="N13" s="97">
        <v>344.5</v>
      </c>
      <c r="O13" s="39"/>
      <c r="P13" s="111">
        <v>0.58762318000000002</v>
      </c>
      <c r="Q13" s="86">
        <v>0.24246000300000001</v>
      </c>
      <c r="R13" s="74">
        <v>0</v>
      </c>
      <c r="S13" s="41"/>
    </row>
    <row r="14" spans="1:19" x14ac:dyDescent="0.25">
      <c r="A14" s="39"/>
      <c r="B14" s="42">
        <v>3985</v>
      </c>
      <c r="C14" s="71" t="s">
        <v>21</v>
      </c>
      <c r="D14" s="72" t="s">
        <v>22</v>
      </c>
      <c r="E14" s="42" t="s">
        <v>23</v>
      </c>
      <c r="F14" s="39"/>
      <c r="G14" s="73">
        <v>0.34920000000000001</v>
      </c>
      <c r="H14" s="86">
        <v>0.50190000000000001</v>
      </c>
      <c r="I14" s="86">
        <v>0.1489</v>
      </c>
      <c r="J14" s="74">
        <v>0.41</v>
      </c>
      <c r="K14" s="39"/>
      <c r="L14" s="95">
        <v>21.61</v>
      </c>
      <c r="M14" s="96">
        <v>21714.34</v>
      </c>
      <c r="N14" s="97">
        <v>1005</v>
      </c>
      <c r="O14" s="39"/>
      <c r="P14" s="111">
        <v>0.76378439099999995</v>
      </c>
      <c r="Q14" s="86">
        <v>7.0707028000000005E-2</v>
      </c>
      <c r="R14" s="74">
        <v>2.3825609000000001E-2</v>
      </c>
      <c r="S14" s="41"/>
    </row>
    <row r="15" spans="1:19" x14ac:dyDescent="0.25">
      <c r="A15" s="39"/>
      <c r="B15" s="42">
        <v>3974</v>
      </c>
      <c r="C15" s="71" t="s">
        <v>24</v>
      </c>
      <c r="D15" s="72" t="s">
        <v>25</v>
      </c>
      <c r="E15" s="42" t="s">
        <v>26</v>
      </c>
      <c r="F15" s="39"/>
      <c r="G15" s="73">
        <v>0.34010000000000001</v>
      </c>
      <c r="H15" s="86">
        <v>0.28260000000000002</v>
      </c>
      <c r="I15" s="86">
        <v>0.37740000000000001</v>
      </c>
      <c r="J15" s="74">
        <v>0.54600000000000004</v>
      </c>
      <c r="K15" s="39"/>
      <c r="L15" s="95">
        <v>20.02</v>
      </c>
      <c r="M15" s="96">
        <v>18289.259999999998</v>
      </c>
      <c r="N15" s="97">
        <v>913.5</v>
      </c>
      <c r="O15" s="39"/>
      <c r="P15" s="111">
        <v>0.79816091199999994</v>
      </c>
      <c r="Q15" s="86">
        <v>4.2223044000000001E-2</v>
      </c>
      <c r="R15" s="74">
        <v>5.4738346E-2</v>
      </c>
      <c r="S15" s="41"/>
    </row>
    <row r="16" spans="1:19" x14ac:dyDescent="0.25">
      <c r="A16" s="39"/>
      <c r="B16" s="42">
        <v>3999</v>
      </c>
      <c r="C16" s="71" t="s">
        <v>27</v>
      </c>
      <c r="D16" s="72" t="s">
        <v>28</v>
      </c>
      <c r="E16" s="42" t="s">
        <v>29</v>
      </c>
      <c r="F16" s="39"/>
      <c r="G16" s="73">
        <v>0.28649999999999998</v>
      </c>
      <c r="H16" s="86">
        <v>0.41699999999999998</v>
      </c>
      <c r="I16" s="86">
        <v>0.29649999999999999</v>
      </c>
      <c r="J16" s="74">
        <v>0.40699999999999997</v>
      </c>
      <c r="K16" s="39"/>
      <c r="L16" s="95">
        <v>18.71</v>
      </c>
      <c r="M16" s="96">
        <v>5501.1</v>
      </c>
      <c r="N16" s="97">
        <v>294</v>
      </c>
      <c r="O16" s="39"/>
      <c r="P16" s="111">
        <v>0.52860784500000002</v>
      </c>
      <c r="Q16" s="86">
        <v>0.227367291</v>
      </c>
      <c r="R16" s="74">
        <v>1.0156858E-2</v>
      </c>
      <c r="S16" s="39"/>
    </row>
    <row r="17" spans="1:19" x14ac:dyDescent="0.25">
      <c r="A17" s="39"/>
      <c r="B17" s="42">
        <v>4002</v>
      </c>
      <c r="C17" s="71" t="s">
        <v>30</v>
      </c>
      <c r="D17" s="72" t="s">
        <v>31</v>
      </c>
      <c r="E17" s="42" t="s">
        <v>32</v>
      </c>
      <c r="F17" s="39"/>
      <c r="G17" s="73">
        <v>0.25419999999999998</v>
      </c>
      <c r="H17" s="86">
        <v>0.47439999999999999</v>
      </c>
      <c r="I17" s="86">
        <v>0.27139999999999997</v>
      </c>
      <c r="J17" s="74">
        <v>0.34899999999999998</v>
      </c>
      <c r="K17" s="39"/>
      <c r="L17" s="95">
        <v>17.46</v>
      </c>
      <c r="M17" s="96">
        <v>14104.21</v>
      </c>
      <c r="N17" s="97">
        <v>808</v>
      </c>
      <c r="O17" s="39"/>
      <c r="P17" s="111">
        <v>0.75997836100000005</v>
      </c>
      <c r="Q17" s="86">
        <v>0.25380182800000001</v>
      </c>
      <c r="R17" s="74">
        <v>0.25380182800000001</v>
      </c>
      <c r="S17" s="39"/>
    </row>
    <row r="18" spans="1:19" x14ac:dyDescent="0.25">
      <c r="A18" s="39"/>
      <c r="B18" s="42">
        <v>4000</v>
      </c>
      <c r="C18" s="71" t="s">
        <v>30</v>
      </c>
      <c r="D18" s="72" t="s">
        <v>33</v>
      </c>
      <c r="E18" s="42" t="s">
        <v>34</v>
      </c>
      <c r="F18" s="39"/>
      <c r="G18" s="73">
        <v>0.20899999999999999</v>
      </c>
      <c r="H18" s="86">
        <v>0.43619999999999998</v>
      </c>
      <c r="I18" s="86">
        <v>0.3548</v>
      </c>
      <c r="J18" s="74">
        <v>0.33400000000000002</v>
      </c>
      <c r="K18" s="39"/>
      <c r="L18" s="95">
        <v>20.57</v>
      </c>
      <c r="M18" s="96">
        <v>30724.28</v>
      </c>
      <c r="N18" s="97">
        <v>1493.5</v>
      </c>
      <c r="O18" s="39"/>
      <c r="P18" s="111">
        <v>0.63882208200000001</v>
      </c>
      <c r="Q18" s="86">
        <v>0.123368486</v>
      </c>
      <c r="R18" s="74">
        <v>9.3621380000000008E-3</v>
      </c>
      <c r="S18" s="39"/>
    </row>
    <row r="19" spans="1:19" x14ac:dyDescent="0.25">
      <c r="A19" s="39"/>
      <c r="B19" s="42">
        <v>4007</v>
      </c>
      <c r="C19" s="71" t="s">
        <v>35</v>
      </c>
      <c r="D19" s="72" t="s">
        <v>36</v>
      </c>
      <c r="E19" s="42" t="s">
        <v>37</v>
      </c>
      <c r="F19" s="39"/>
      <c r="G19" s="73">
        <v>0.28810000000000002</v>
      </c>
      <c r="H19" s="86">
        <v>0.46899999999999997</v>
      </c>
      <c r="I19" s="86">
        <v>0.24299999999999999</v>
      </c>
      <c r="J19" s="74">
        <v>0.38100000000000001</v>
      </c>
      <c r="K19" s="39"/>
      <c r="L19" s="95">
        <v>26.18</v>
      </c>
      <c r="M19" s="96">
        <v>51367.42</v>
      </c>
      <c r="N19" s="97">
        <v>1962</v>
      </c>
      <c r="O19" s="39"/>
      <c r="P19" s="111">
        <v>0.403075666</v>
      </c>
      <c r="Q19" s="86">
        <v>0.25580602400000002</v>
      </c>
      <c r="R19" s="74">
        <v>4.0684199999999997E-3</v>
      </c>
      <c r="S19" s="39"/>
    </row>
    <row r="20" spans="1:19" x14ac:dyDescent="0.25">
      <c r="A20" s="39"/>
      <c r="B20" s="42">
        <v>3996</v>
      </c>
      <c r="C20" s="71" t="s">
        <v>38</v>
      </c>
      <c r="D20" s="72" t="s">
        <v>39</v>
      </c>
      <c r="E20" s="42" t="s">
        <v>40</v>
      </c>
      <c r="F20" s="39"/>
      <c r="G20" s="73">
        <v>0.28270000000000001</v>
      </c>
      <c r="H20" s="86">
        <v>0.45179999999999998</v>
      </c>
      <c r="I20" s="86">
        <v>0.26550000000000001</v>
      </c>
      <c r="J20" s="74">
        <v>0.38500000000000001</v>
      </c>
      <c r="K20" s="39"/>
      <c r="L20" s="95">
        <v>26.85</v>
      </c>
      <c r="M20" s="96">
        <v>18590.23</v>
      </c>
      <c r="N20" s="97">
        <v>692.5</v>
      </c>
      <c r="O20" s="39"/>
      <c r="P20" s="111">
        <v>0.594234386</v>
      </c>
      <c r="Q20" s="86">
        <v>0.19031780400000001</v>
      </c>
      <c r="R20" s="74">
        <v>2.9368603E-2</v>
      </c>
      <c r="S20" s="39"/>
    </row>
    <row r="21" spans="1:19" x14ac:dyDescent="0.25">
      <c r="A21" s="39"/>
      <c r="B21" s="42">
        <v>4003</v>
      </c>
      <c r="C21" s="71" t="s">
        <v>41</v>
      </c>
      <c r="D21" s="72" t="s">
        <v>42</v>
      </c>
      <c r="E21" s="42" t="s">
        <v>43</v>
      </c>
      <c r="F21" s="39"/>
      <c r="G21" s="73">
        <v>0.44019999999999998</v>
      </c>
      <c r="H21" s="86">
        <v>0.36809999999999998</v>
      </c>
      <c r="I21" s="86">
        <v>0.19170000000000001</v>
      </c>
      <c r="J21" s="74">
        <v>0.54500000000000004</v>
      </c>
      <c r="K21" s="39"/>
      <c r="L21" s="95">
        <v>20.3</v>
      </c>
      <c r="M21" s="96">
        <v>30361.96</v>
      </c>
      <c r="N21" s="97">
        <v>1496</v>
      </c>
      <c r="O21" s="39"/>
      <c r="P21" s="111">
        <v>0.52462919900000005</v>
      </c>
      <c r="Q21" s="86">
        <v>0.22434127200000001</v>
      </c>
      <c r="R21" s="74">
        <v>2.9698914999999999E-2</v>
      </c>
      <c r="S21" s="39"/>
    </row>
    <row r="22" spans="1:19" x14ac:dyDescent="0.25">
      <c r="A22" s="39"/>
      <c r="B22" s="42">
        <v>3981</v>
      </c>
      <c r="C22" s="71" t="s">
        <v>44</v>
      </c>
      <c r="D22" s="72" t="s">
        <v>45</v>
      </c>
      <c r="E22" s="42" t="s">
        <v>46</v>
      </c>
      <c r="F22" s="39"/>
      <c r="G22" s="73">
        <v>0.44019999999999998</v>
      </c>
      <c r="H22" s="86">
        <v>0.36809999999999998</v>
      </c>
      <c r="I22" s="86">
        <v>0.19170000000000001</v>
      </c>
      <c r="J22" s="74">
        <v>0.46200000000000002</v>
      </c>
      <c r="K22" s="39"/>
      <c r="L22" s="95">
        <v>17.36</v>
      </c>
      <c r="M22" s="96">
        <v>19348.169999999998</v>
      </c>
      <c r="N22" s="97">
        <v>1114.5</v>
      </c>
      <c r="O22" s="39"/>
      <c r="P22" s="111">
        <v>0.43989501800000003</v>
      </c>
      <c r="Q22" s="86">
        <v>0.246266649</v>
      </c>
      <c r="R22" s="74">
        <v>0.11384514599999999</v>
      </c>
      <c r="S22" s="39"/>
    </row>
    <row r="23" spans="1:19" x14ac:dyDescent="0.25">
      <c r="A23" s="39"/>
      <c r="B23" s="42">
        <v>3992</v>
      </c>
      <c r="C23" s="71" t="s">
        <v>44</v>
      </c>
      <c r="D23" s="72" t="s">
        <v>47</v>
      </c>
      <c r="E23" s="42" t="s">
        <v>48</v>
      </c>
      <c r="F23" s="39"/>
      <c r="G23" s="73">
        <v>0.40899999999999997</v>
      </c>
      <c r="H23" s="86">
        <v>0.47539999999999999</v>
      </c>
      <c r="I23" s="86">
        <v>0.11559999999999999</v>
      </c>
      <c r="J23" s="74">
        <v>0.45300000000000001</v>
      </c>
      <c r="K23" s="39"/>
      <c r="L23" s="95">
        <v>24.94</v>
      </c>
      <c r="M23" s="96">
        <v>18154.169999999998</v>
      </c>
      <c r="N23" s="97">
        <v>728</v>
      </c>
      <c r="O23" s="39"/>
      <c r="P23" s="111">
        <v>0.44361748699999998</v>
      </c>
      <c r="Q23" s="86">
        <v>0.13595337299999999</v>
      </c>
      <c r="R23" s="74">
        <v>5.1309729999999996E-3</v>
      </c>
      <c r="S23" s="39"/>
    </row>
    <row r="24" spans="1:19" x14ac:dyDescent="0.25">
      <c r="A24" s="39"/>
      <c r="B24" s="42">
        <v>4008</v>
      </c>
      <c r="C24" s="71" t="s">
        <v>49</v>
      </c>
      <c r="D24" s="72" t="s">
        <v>50</v>
      </c>
      <c r="E24" s="42" t="s">
        <v>51</v>
      </c>
      <c r="F24" s="39"/>
      <c r="G24" s="73">
        <v>0.45789999999999997</v>
      </c>
      <c r="H24" s="86">
        <v>0.25190000000000001</v>
      </c>
      <c r="I24" s="86">
        <v>0.29020000000000001</v>
      </c>
      <c r="J24" s="74">
        <v>0.64500000000000002</v>
      </c>
      <c r="K24" s="39"/>
      <c r="L24" s="95">
        <v>20.27</v>
      </c>
      <c r="M24" s="96">
        <v>35431.14</v>
      </c>
      <c r="N24" s="97">
        <v>1748</v>
      </c>
      <c r="O24" s="39"/>
      <c r="P24" s="111">
        <v>0.66129942100000005</v>
      </c>
      <c r="Q24" s="86">
        <v>0.18499972100000001</v>
      </c>
      <c r="R24" s="74">
        <v>3.4249266E-2</v>
      </c>
      <c r="S24" s="39"/>
    </row>
    <row r="25" spans="1:19" x14ac:dyDescent="0.25">
      <c r="A25" s="39"/>
      <c r="B25" s="42">
        <v>4014</v>
      </c>
      <c r="C25" s="71" t="s">
        <v>52</v>
      </c>
      <c r="D25" s="72" t="s">
        <v>53</v>
      </c>
      <c r="E25" s="42" t="s">
        <v>54</v>
      </c>
      <c r="F25" s="39"/>
      <c r="G25" s="73">
        <v>0.46800000000000003</v>
      </c>
      <c r="H25" s="86">
        <v>0.33110000000000001</v>
      </c>
      <c r="I25" s="86">
        <v>0.2009</v>
      </c>
      <c r="J25" s="74">
        <v>0.58599999999999997</v>
      </c>
      <c r="K25" s="39"/>
      <c r="L25" s="95">
        <v>18.920000000000002</v>
      </c>
      <c r="M25" s="96">
        <v>17903.64</v>
      </c>
      <c r="N25" s="97">
        <v>946.5</v>
      </c>
      <c r="O25" s="39"/>
      <c r="P25" s="111">
        <v>0.54100000000000004</v>
      </c>
      <c r="Q25" s="86">
        <v>0.16400000000000001</v>
      </c>
      <c r="R25" s="74">
        <v>1.9E-2</v>
      </c>
      <c r="S25" s="39"/>
    </row>
    <row r="26" spans="1:19" x14ac:dyDescent="0.25">
      <c r="A26" s="39"/>
      <c r="B26" s="42">
        <v>3975</v>
      </c>
      <c r="C26" s="71" t="s">
        <v>52</v>
      </c>
      <c r="D26" s="72" t="s">
        <v>55</v>
      </c>
      <c r="E26" s="42" t="s">
        <v>56</v>
      </c>
      <c r="F26" s="39"/>
      <c r="G26" s="73">
        <v>0.49619999999999997</v>
      </c>
      <c r="H26" s="86">
        <v>0.32579999999999998</v>
      </c>
      <c r="I26" s="86">
        <v>0.17799999999999999</v>
      </c>
      <c r="J26" s="74">
        <v>0.60399999999999998</v>
      </c>
      <c r="K26" s="39"/>
      <c r="L26" s="95">
        <v>23.46</v>
      </c>
      <c r="M26" s="96">
        <v>23319.25</v>
      </c>
      <c r="N26" s="97">
        <v>994</v>
      </c>
      <c r="O26" s="39"/>
      <c r="P26" s="111">
        <v>0.51417997000000004</v>
      </c>
      <c r="Q26" s="86">
        <v>9.8944550000000006E-2</v>
      </c>
      <c r="R26" s="74">
        <v>0</v>
      </c>
      <c r="S26" s="39"/>
    </row>
    <row r="27" spans="1:19" x14ac:dyDescent="0.25">
      <c r="A27" s="39"/>
      <c r="B27" s="42">
        <v>3977</v>
      </c>
      <c r="C27" s="71" t="s">
        <v>52</v>
      </c>
      <c r="D27" s="72" t="s">
        <v>57</v>
      </c>
      <c r="E27" s="42" t="s">
        <v>58</v>
      </c>
      <c r="F27" s="39"/>
      <c r="G27" s="73">
        <v>0.45219999999999999</v>
      </c>
      <c r="H27" s="86">
        <v>0.43940000000000001</v>
      </c>
      <c r="I27" s="86">
        <v>0.1084</v>
      </c>
      <c r="J27" s="74">
        <v>0.50700000000000001</v>
      </c>
      <c r="K27" s="39"/>
      <c r="L27" s="95">
        <v>22.13</v>
      </c>
      <c r="M27" s="96">
        <v>14408.47</v>
      </c>
      <c r="N27" s="97">
        <v>651</v>
      </c>
      <c r="O27" s="39"/>
      <c r="P27" s="111">
        <v>0.53376803399999995</v>
      </c>
      <c r="Q27" s="86">
        <v>0.17257629799999999</v>
      </c>
      <c r="R27" s="74">
        <v>1.2680429999999999E-3</v>
      </c>
      <c r="S27" s="39"/>
    </row>
    <row r="28" spans="1:19" x14ac:dyDescent="0.25">
      <c r="A28" s="39"/>
      <c r="B28" s="42">
        <v>4013</v>
      </c>
      <c r="C28" s="71" t="s">
        <v>52</v>
      </c>
      <c r="D28" s="72" t="s">
        <v>59</v>
      </c>
      <c r="E28" s="42" t="s">
        <v>60</v>
      </c>
      <c r="F28" s="39"/>
      <c r="G28" s="73">
        <v>0.46689999999999998</v>
      </c>
      <c r="H28" s="86">
        <v>0.37440000000000001</v>
      </c>
      <c r="I28" s="86">
        <v>0.15870000000000001</v>
      </c>
      <c r="J28" s="74">
        <v>0.55500000000000005</v>
      </c>
      <c r="K28" s="39"/>
      <c r="L28" s="95">
        <v>23.6</v>
      </c>
      <c r="M28" s="96">
        <v>15396.22</v>
      </c>
      <c r="N28" s="97">
        <v>652.5</v>
      </c>
      <c r="O28" s="39"/>
      <c r="P28" s="111">
        <v>0.536364285</v>
      </c>
      <c r="Q28" s="86">
        <v>0.13267890800000001</v>
      </c>
      <c r="R28" s="74">
        <v>7.9293690000000003E-3</v>
      </c>
      <c r="S28" s="39"/>
    </row>
    <row r="29" spans="1:19" x14ac:dyDescent="0.25">
      <c r="A29" s="39"/>
      <c r="B29" s="42">
        <v>3976</v>
      </c>
      <c r="C29" s="71" t="s">
        <v>52</v>
      </c>
      <c r="D29" s="72" t="s">
        <v>61</v>
      </c>
      <c r="E29" s="42" t="s">
        <v>62</v>
      </c>
      <c r="F29" s="39"/>
      <c r="G29" s="73">
        <v>0.50939999999999996</v>
      </c>
      <c r="H29" s="86">
        <v>0.39419999999999999</v>
      </c>
      <c r="I29" s="86">
        <v>9.64E-2</v>
      </c>
      <c r="J29" s="74">
        <v>0.56399999999999995</v>
      </c>
      <c r="K29" s="39"/>
      <c r="L29" s="95">
        <v>25.15</v>
      </c>
      <c r="M29" s="96">
        <v>14158.12</v>
      </c>
      <c r="N29" s="97">
        <v>563</v>
      </c>
      <c r="O29" s="39"/>
      <c r="P29" s="111">
        <v>0.50763188699999995</v>
      </c>
      <c r="Q29" s="86">
        <v>0.27691509399999997</v>
      </c>
      <c r="R29" s="74">
        <v>0</v>
      </c>
      <c r="S29" s="39"/>
    </row>
    <row r="30" spans="1:19" x14ac:dyDescent="0.25">
      <c r="A30" s="39"/>
      <c r="B30" s="42">
        <v>4012</v>
      </c>
      <c r="C30" s="71" t="s">
        <v>52</v>
      </c>
      <c r="D30" s="72" t="s">
        <v>63</v>
      </c>
      <c r="E30" s="42" t="s">
        <v>64</v>
      </c>
      <c r="F30" s="39"/>
      <c r="G30" s="73">
        <v>0.41539999999999999</v>
      </c>
      <c r="H30" s="86">
        <v>0.46289999999999998</v>
      </c>
      <c r="I30" s="86">
        <v>0.1217</v>
      </c>
      <c r="J30" s="74">
        <v>0.47299999999999998</v>
      </c>
      <c r="K30" s="39"/>
      <c r="L30" s="95">
        <v>19.96</v>
      </c>
      <c r="M30" s="96">
        <v>11548.98</v>
      </c>
      <c r="N30" s="97">
        <v>578.5</v>
      </c>
      <c r="O30" s="39"/>
      <c r="P30" s="111">
        <v>0.51221558300000003</v>
      </c>
      <c r="Q30" s="86">
        <v>0.154081365</v>
      </c>
      <c r="R30" s="74">
        <v>1.09124E-3</v>
      </c>
      <c r="S30" s="39"/>
    </row>
    <row r="31" spans="1:19" x14ac:dyDescent="0.25">
      <c r="A31" s="39"/>
      <c r="B31" s="42">
        <v>3987</v>
      </c>
      <c r="C31" s="71" t="s">
        <v>65</v>
      </c>
      <c r="D31" s="72" t="s">
        <v>66</v>
      </c>
      <c r="E31" s="42" t="s">
        <v>67</v>
      </c>
      <c r="F31" s="39"/>
      <c r="G31" s="73">
        <v>0.28989999999999999</v>
      </c>
      <c r="H31" s="86">
        <v>0.51939999999999997</v>
      </c>
      <c r="I31" s="86">
        <v>0.19070000000000001</v>
      </c>
      <c r="J31" s="74">
        <v>0.35799999999999998</v>
      </c>
      <c r="K31" s="39"/>
      <c r="L31" s="95">
        <v>22.04</v>
      </c>
      <c r="M31" s="96">
        <v>13155.07</v>
      </c>
      <c r="N31" s="97">
        <v>597</v>
      </c>
      <c r="O31" s="39"/>
      <c r="P31" s="111">
        <v>0.51656497300000004</v>
      </c>
      <c r="Q31" s="86">
        <v>0.202409282</v>
      </c>
      <c r="R31" s="74">
        <v>2.6647305999999999E-2</v>
      </c>
      <c r="S31" s="39"/>
    </row>
    <row r="32" spans="1:19" x14ac:dyDescent="0.25">
      <c r="A32" s="39"/>
      <c r="B32" s="42">
        <v>3991</v>
      </c>
      <c r="C32" s="71" t="s">
        <v>68</v>
      </c>
      <c r="D32" s="72" t="s">
        <v>69</v>
      </c>
      <c r="E32" s="42" t="s">
        <v>70</v>
      </c>
      <c r="F32" s="39"/>
      <c r="G32" s="73">
        <v>0.39760000000000001</v>
      </c>
      <c r="H32" s="86">
        <v>0.3468</v>
      </c>
      <c r="I32" s="86">
        <v>0.25559999999999999</v>
      </c>
      <c r="J32" s="74">
        <v>0.53400000000000003</v>
      </c>
      <c r="K32" s="39"/>
      <c r="L32" s="95">
        <v>23.3</v>
      </c>
      <c r="M32" s="96">
        <v>24876.79</v>
      </c>
      <c r="N32" s="97">
        <v>1067.5</v>
      </c>
      <c r="O32" s="39"/>
      <c r="P32" s="111">
        <v>0.56358087199999995</v>
      </c>
      <c r="Q32" s="86">
        <v>8.7336023999999998E-2</v>
      </c>
      <c r="R32" s="74">
        <v>4.0888269999999997E-3</v>
      </c>
      <c r="S32" s="39"/>
    </row>
    <row r="33" spans="1:19" x14ac:dyDescent="0.25">
      <c r="A33" s="39"/>
      <c r="B33" s="42">
        <v>3982</v>
      </c>
      <c r="C33" s="71" t="s">
        <v>71</v>
      </c>
      <c r="D33" s="72" t="s">
        <v>72</v>
      </c>
      <c r="E33" s="42" t="s">
        <v>73</v>
      </c>
      <c r="F33" s="39"/>
      <c r="G33" s="73">
        <v>0.3906</v>
      </c>
      <c r="H33" s="86">
        <v>0.40460000000000002</v>
      </c>
      <c r="I33" s="86">
        <v>0.20469999999999999</v>
      </c>
      <c r="J33" s="74">
        <v>0.49099999999999999</v>
      </c>
      <c r="K33" s="39"/>
      <c r="L33" s="95">
        <v>18.64</v>
      </c>
      <c r="M33" s="96">
        <v>24796.959999999999</v>
      </c>
      <c r="N33" s="97">
        <v>1330.5</v>
      </c>
      <c r="O33" s="39"/>
      <c r="P33" s="111">
        <v>0.67469007700000005</v>
      </c>
      <c r="Q33" s="86">
        <v>0.163183887</v>
      </c>
      <c r="R33" s="74">
        <v>1.6442602000000001E-2</v>
      </c>
      <c r="S33" s="39"/>
    </row>
    <row r="34" spans="1:19" x14ac:dyDescent="0.25">
      <c r="A34" s="39"/>
      <c r="B34" s="42">
        <v>3986</v>
      </c>
      <c r="C34" s="71" t="s">
        <v>74</v>
      </c>
      <c r="D34" s="72" t="s">
        <v>75</v>
      </c>
      <c r="E34" s="42" t="s">
        <v>76</v>
      </c>
      <c r="F34" s="39"/>
      <c r="G34" s="73">
        <v>0.32490000000000002</v>
      </c>
      <c r="H34" s="86">
        <v>0.55789999999999995</v>
      </c>
      <c r="I34" s="86">
        <v>0.1173</v>
      </c>
      <c r="J34" s="74">
        <v>0.36799999999999999</v>
      </c>
      <c r="K34" s="39"/>
      <c r="L34" s="95">
        <v>30.28</v>
      </c>
      <c r="M34" s="96">
        <v>38094.089999999997</v>
      </c>
      <c r="N34" s="97">
        <v>1258</v>
      </c>
      <c r="O34" s="39"/>
      <c r="P34" s="111">
        <v>0.443854739</v>
      </c>
      <c r="Q34" s="86">
        <v>0.149271985</v>
      </c>
      <c r="R34" s="74">
        <v>6.9639960000000001E-3</v>
      </c>
      <c r="S34" s="39"/>
    </row>
    <row r="35" spans="1:19" x14ac:dyDescent="0.25">
      <c r="A35" s="39"/>
      <c r="B35" s="42">
        <v>3983</v>
      </c>
      <c r="C35" s="71" t="s">
        <v>77</v>
      </c>
      <c r="D35" s="72" t="s">
        <v>78</v>
      </c>
      <c r="E35" s="42" t="s">
        <v>79</v>
      </c>
      <c r="F35" s="39"/>
      <c r="G35" s="73">
        <v>0.26040000000000002</v>
      </c>
      <c r="H35" s="86">
        <v>0.5151</v>
      </c>
      <c r="I35" s="86">
        <v>0.22450000000000001</v>
      </c>
      <c r="J35" s="74">
        <v>0.33600000000000002</v>
      </c>
      <c r="K35" s="39"/>
      <c r="L35" s="95">
        <v>21.22</v>
      </c>
      <c r="M35" s="96">
        <v>25394.73</v>
      </c>
      <c r="N35" s="97">
        <v>1197</v>
      </c>
      <c r="O35" s="39"/>
      <c r="P35" s="111">
        <v>0.67792631699999994</v>
      </c>
      <c r="Q35" s="86">
        <v>7.8353887999999997E-2</v>
      </c>
      <c r="R35" s="74">
        <v>2.3441271999999999E-2</v>
      </c>
      <c r="S35" s="39"/>
    </row>
    <row r="36" spans="1:19" x14ac:dyDescent="0.25">
      <c r="A36" s="39"/>
      <c r="B36" s="42">
        <v>3994</v>
      </c>
      <c r="C36" s="71" t="s">
        <v>77</v>
      </c>
      <c r="D36" s="72" t="s">
        <v>80</v>
      </c>
      <c r="E36" s="42" t="s">
        <v>81</v>
      </c>
      <c r="F36" s="39"/>
      <c r="G36" s="73">
        <v>0.29930000000000001</v>
      </c>
      <c r="H36" s="86">
        <v>0.56859999999999999</v>
      </c>
      <c r="I36" s="86">
        <v>0.13200000000000001</v>
      </c>
      <c r="J36" s="74">
        <v>0.34499999999999997</v>
      </c>
      <c r="K36" s="39"/>
      <c r="L36" s="95">
        <v>22.64</v>
      </c>
      <c r="M36" s="96">
        <v>10605.05</v>
      </c>
      <c r="N36" s="97">
        <v>468.5</v>
      </c>
      <c r="O36" s="39"/>
      <c r="P36" s="111">
        <v>0.60748742</v>
      </c>
      <c r="Q36" s="86">
        <v>0.20138658500000001</v>
      </c>
      <c r="R36" s="74">
        <v>4.9376317000000003E-2</v>
      </c>
      <c r="S36" s="39"/>
    </row>
    <row r="37" spans="1:19" x14ac:dyDescent="0.25">
      <c r="A37" s="39"/>
      <c r="B37" s="42">
        <v>3978</v>
      </c>
      <c r="C37" s="71" t="s">
        <v>82</v>
      </c>
      <c r="D37" s="72" t="s">
        <v>83</v>
      </c>
      <c r="E37" s="42" t="s">
        <v>84</v>
      </c>
      <c r="F37" s="39"/>
      <c r="G37" s="73">
        <v>0.43559999999999999</v>
      </c>
      <c r="H37" s="86">
        <v>0.42899999999999999</v>
      </c>
      <c r="I37" s="86">
        <v>0.13550000000000001</v>
      </c>
      <c r="J37" s="74">
        <v>0.504</v>
      </c>
      <c r="K37" s="39"/>
      <c r="L37" s="95">
        <v>22.8</v>
      </c>
      <c r="M37" s="96">
        <v>29222.99</v>
      </c>
      <c r="N37" s="97">
        <v>1281.5</v>
      </c>
      <c r="O37" s="39"/>
      <c r="P37" s="111">
        <v>0.62067367500000004</v>
      </c>
      <c r="Q37" s="86">
        <v>0.184932764</v>
      </c>
      <c r="R37" s="74">
        <v>2.2867591E-2</v>
      </c>
      <c r="S37" s="39"/>
    </row>
    <row r="38" spans="1:19" x14ac:dyDescent="0.25">
      <c r="A38" s="39"/>
      <c r="B38" s="42">
        <v>4006</v>
      </c>
      <c r="C38" s="71" t="s">
        <v>85</v>
      </c>
      <c r="D38" s="72" t="s">
        <v>86</v>
      </c>
      <c r="E38" s="42" t="s">
        <v>87</v>
      </c>
      <c r="F38" s="39"/>
      <c r="G38" s="73">
        <v>0.2029</v>
      </c>
      <c r="H38" s="86">
        <v>0.2041</v>
      </c>
      <c r="I38" s="86">
        <v>0.59299999999999997</v>
      </c>
      <c r="J38" s="74">
        <v>0.498</v>
      </c>
      <c r="K38" s="39"/>
      <c r="L38" s="95">
        <v>20.149999999999999</v>
      </c>
      <c r="M38" s="96">
        <v>25722.41</v>
      </c>
      <c r="N38" s="97">
        <v>1276.5</v>
      </c>
      <c r="O38" s="39"/>
      <c r="P38" s="111">
        <v>0.61271686700000005</v>
      </c>
      <c r="Q38" s="86">
        <v>0.13516449899999999</v>
      </c>
      <c r="R38" s="74">
        <v>1.8376250000000001E-3</v>
      </c>
      <c r="S38" s="39"/>
    </row>
    <row r="39" spans="1:19" x14ac:dyDescent="0.25">
      <c r="A39" s="39"/>
      <c r="B39" s="42">
        <v>4009</v>
      </c>
      <c r="C39" s="71" t="s">
        <v>88</v>
      </c>
      <c r="D39" s="72" t="s">
        <v>89</v>
      </c>
      <c r="E39" s="42" t="s">
        <v>90</v>
      </c>
      <c r="F39" s="39"/>
      <c r="G39" s="73">
        <v>0.1996</v>
      </c>
      <c r="H39" s="86">
        <v>0.37559999999999999</v>
      </c>
      <c r="I39" s="86">
        <v>0.42480000000000001</v>
      </c>
      <c r="J39" s="74">
        <v>0.34699999999999998</v>
      </c>
      <c r="K39" s="39"/>
      <c r="L39" s="95">
        <v>21.85</v>
      </c>
      <c r="M39" s="96">
        <v>18220.32</v>
      </c>
      <c r="N39" s="97">
        <v>834</v>
      </c>
      <c r="O39" s="39"/>
      <c r="P39" s="111">
        <v>0.54100000000000004</v>
      </c>
      <c r="Q39" s="86">
        <v>0.16400000000000001</v>
      </c>
      <c r="R39" s="74">
        <v>1.9E-2</v>
      </c>
      <c r="S39" s="39"/>
    </row>
    <row r="40" spans="1:19" x14ac:dyDescent="0.25">
      <c r="A40" s="39"/>
      <c r="B40" s="42">
        <v>3973</v>
      </c>
      <c r="C40" s="71" t="s">
        <v>88</v>
      </c>
      <c r="D40" s="72" t="s">
        <v>91</v>
      </c>
      <c r="E40" s="42" t="s">
        <v>92</v>
      </c>
      <c r="F40" s="39"/>
      <c r="G40" s="73">
        <v>0.64259999999999995</v>
      </c>
      <c r="H40" s="86">
        <v>0.21829999999999999</v>
      </c>
      <c r="I40" s="86">
        <v>0.1391</v>
      </c>
      <c r="J40" s="74">
        <v>0.746</v>
      </c>
      <c r="K40" s="39"/>
      <c r="L40" s="95">
        <v>21.75</v>
      </c>
      <c r="M40" s="96">
        <v>18071.36</v>
      </c>
      <c r="N40" s="97">
        <v>1192.5</v>
      </c>
      <c r="O40" s="39"/>
      <c r="P40" s="111">
        <v>0.54100000000000004</v>
      </c>
      <c r="Q40" s="86">
        <v>0.16400000000000001</v>
      </c>
      <c r="R40" s="74">
        <v>1.9E-2</v>
      </c>
      <c r="S40" s="39"/>
    </row>
    <row r="41" spans="1:19" x14ac:dyDescent="0.25">
      <c r="A41" s="39"/>
      <c r="B41" s="42">
        <v>3990</v>
      </c>
      <c r="C41" s="71" t="s">
        <v>88</v>
      </c>
      <c r="D41" s="72" t="s">
        <v>93</v>
      </c>
      <c r="E41" s="42" t="s">
        <v>94</v>
      </c>
      <c r="F41" s="39"/>
      <c r="G41" s="73">
        <v>0.36980000000000002</v>
      </c>
      <c r="H41" s="86">
        <v>0.40760000000000002</v>
      </c>
      <c r="I41" s="86">
        <v>0.22259999999999999</v>
      </c>
      <c r="J41" s="74">
        <v>0.47599999999999998</v>
      </c>
      <c r="K41" s="39"/>
      <c r="L41" s="95">
        <v>18.579999999999998</v>
      </c>
      <c r="M41" s="96">
        <v>19183.32</v>
      </c>
      <c r="N41" s="97">
        <v>1032.5</v>
      </c>
      <c r="O41" s="39"/>
      <c r="P41" s="111">
        <v>0.61302476900000002</v>
      </c>
      <c r="Q41" s="86">
        <v>0.171978039</v>
      </c>
      <c r="R41" s="74">
        <v>4.6444724E-2</v>
      </c>
      <c r="S41" s="39"/>
    </row>
    <row r="42" spans="1:19" x14ac:dyDescent="0.25">
      <c r="A42" s="39"/>
      <c r="B42" s="42">
        <v>3989</v>
      </c>
      <c r="C42" s="71" t="s">
        <v>88</v>
      </c>
      <c r="D42" s="72" t="s">
        <v>95</v>
      </c>
      <c r="E42" s="42" t="s">
        <v>96</v>
      </c>
      <c r="F42" s="39"/>
      <c r="G42" s="73">
        <v>0.32440000000000002</v>
      </c>
      <c r="H42" s="86">
        <v>0.36809999999999998</v>
      </c>
      <c r="I42" s="86">
        <v>0.3075</v>
      </c>
      <c r="J42" s="74">
        <v>0.46800000000000003</v>
      </c>
      <c r="K42" s="39"/>
      <c r="L42" s="95">
        <v>22.21</v>
      </c>
      <c r="M42" s="96">
        <v>20764.04</v>
      </c>
      <c r="N42" s="97">
        <v>935</v>
      </c>
      <c r="O42" s="39"/>
      <c r="P42" s="111">
        <v>0.63711683900000005</v>
      </c>
      <c r="Q42" s="86">
        <v>0.15545948500000001</v>
      </c>
      <c r="R42" s="74">
        <v>2.6274978000000001E-2</v>
      </c>
      <c r="S42" s="39"/>
    </row>
    <row r="43" spans="1:19" x14ac:dyDescent="0.25">
      <c r="A43" s="39"/>
      <c r="B43" s="42">
        <v>3988</v>
      </c>
      <c r="C43" s="71" t="s">
        <v>97</v>
      </c>
      <c r="D43" s="72" t="s">
        <v>98</v>
      </c>
      <c r="E43" s="42" t="s">
        <v>99</v>
      </c>
      <c r="F43" s="39"/>
      <c r="G43" s="73">
        <v>0.43430000000000002</v>
      </c>
      <c r="H43" s="86">
        <v>0.4325</v>
      </c>
      <c r="I43" s="86">
        <v>0.13320000000000001</v>
      </c>
      <c r="J43" s="74">
        <v>0.501</v>
      </c>
      <c r="K43" s="39"/>
      <c r="L43" s="95">
        <v>23.72</v>
      </c>
      <c r="M43" s="96">
        <v>35776.31</v>
      </c>
      <c r="N43" s="97">
        <v>1508</v>
      </c>
      <c r="O43" s="39"/>
      <c r="P43" s="111">
        <v>0.64665105899999997</v>
      </c>
      <c r="Q43" s="86">
        <v>0.17719628200000001</v>
      </c>
      <c r="R43" s="74">
        <v>1.8632006999999999E-2</v>
      </c>
      <c r="S43" s="39"/>
    </row>
    <row r="44" spans="1:19" x14ac:dyDescent="0.25">
      <c r="A44" s="39"/>
      <c r="B44" s="42">
        <v>3984</v>
      </c>
      <c r="C44" s="71" t="s">
        <v>100</v>
      </c>
      <c r="D44" s="72" t="s">
        <v>101</v>
      </c>
      <c r="E44" s="42" t="s">
        <v>102</v>
      </c>
      <c r="F44" s="39"/>
      <c r="G44" s="73">
        <v>0.32429999999999998</v>
      </c>
      <c r="H44" s="86">
        <v>0.32079999999999997</v>
      </c>
      <c r="I44" s="86">
        <v>0.35489999999999999</v>
      </c>
      <c r="J44" s="74">
        <v>0.503</v>
      </c>
      <c r="K44" s="39"/>
      <c r="L44" s="95">
        <v>19.690000000000001</v>
      </c>
      <c r="M44" s="96">
        <v>12177.27</v>
      </c>
      <c r="N44" s="97">
        <v>618.5</v>
      </c>
      <c r="O44" s="39"/>
      <c r="P44" s="111">
        <v>0.47060982899999998</v>
      </c>
      <c r="Q44" s="86">
        <v>0.124505798</v>
      </c>
      <c r="R44" s="74">
        <v>2.7845859999999999E-3</v>
      </c>
      <c r="S44" s="39"/>
    </row>
    <row r="45" spans="1:19" x14ac:dyDescent="0.25">
      <c r="A45" s="39"/>
      <c r="B45" s="42">
        <v>3997</v>
      </c>
      <c r="C45" s="71" t="s">
        <v>103</v>
      </c>
      <c r="D45" s="72" t="s">
        <v>104</v>
      </c>
      <c r="E45" s="42" t="s">
        <v>105</v>
      </c>
      <c r="F45" s="39"/>
      <c r="G45" s="73">
        <v>0.54730000000000001</v>
      </c>
      <c r="H45" s="86">
        <v>0.35880000000000001</v>
      </c>
      <c r="I45" s="86">
        <v>9.3899999999999997E-2</v>
      </c>
      <c r="J45" s="74">
        <v>0.60399999999999998</v>
      </c>
      <c r="K45" s="39"/>
      <c r="L45" s="95">
        <v>12.95</v>
      </c>
      <c r="M45" s="96">
        <v>3814.66</v>
      </c>
      <c r="N45" s="97">
        <v>294.5</v>
      </c>
      <c r="O45" s="39"/>
      <c r="P45" s="111">
        <v>0.53361063900000005</v>
      </c>
      <c r="Q45" s="86">
        <v>0.19578365</v>
      </c>
      <c r="R45" s="74">
        <v>2.7370055000000001E-2</v>
      </c>
      <c r="S45" s="39"/>
    </row>
    <row r="46" spans="1:19" x14ac:dyDescent="0.25">
      <c r="A46" s="39"/>
      <c r="B46" s="42">
        <v>4004</v>
      </c>
      <c r="C46" s="71" t="s">
        <v>106</v>
      </c>
      <c r="D46" s="72" t="s">
        <v>107</v>
      </c>
      <c r="E46" s="42" t="s">
        <v>108</v>
      </c>
      <c r="F46" s="39"/>
      <c r="G46" s="73">
        <v>0.23930000000000001</v>
      </c>
      <c r="H46" s="86">
        <v>0.30969999999999998</v>
      </c>
      <c r="I46" s="86">
        <v>0.45100000000000001</v>
      </c>
      <c r="J46" s="74">
        <v>0.436</v>
      </c>
      <c r="K46" s="39"/>
      <c r="L46" s="95">
        <v>19.399999999999999</v>
      </c>
      <c r="M46" s="96">
        <v>22376.91</v>
      </c>
      <c r="N46" s="97">
        <v>1153.5</v>
      </c>
      <c r="O46" s="39"/>
      <c r="P46" s="111">
        <v>0.49419025900000002</v>
      </c>
      <c r="Q46" s="86">
        <v>0.14181000599999999</v>
      </c>
      <c r="R46" s="74">
        <v>3.2104572999999997E-2</v>
      </c>
      <c r="S46" s="39"/>
    </row>
    <row r="47" spans="1:19" x14ac:dyDescent="0.25">
      <c r="A47" s="39"/>
      <c r="B47" s="42">
        <v>3980</v>
      </c>
      <c r="C47" s="71" t="s">
        <v>106</v>
      </c>
      <c r="D47" s="72" t="s">
        <v>109</v>
      </c>
      <c r="E47" s="42" t="s">
        <v>110</v>
      </c>
      <c r="F47" s="39"/>
      <c r="G47" s="73">
        <v>0.42009999999999997</v>
      </c>
      <c r="H47" s="86">
        <v>0.48749999999999999</v>
      </c>
      <c r="I47" s="86">
        <v>9.2499999999999999E-2</v>
      </c>
      <c r="J47" s="74">
        <v>0.46300000000000002</v>
      </c>
      <c r="K47" s="39"/>
      <c r="L47" s="95">
        <v>20.76</v>
      </c>
      <c r="M47" s="96">
        <v>15166.96</v>
      </c>
      <c r="N47" s="97">
        <v>730.5</v>
      </c>
      <c r="O47" s="39"/>
      <c r="P47" s="111">
        <v>0.48677100800000001</v>
      </c>
      <c r="Q47" s="86">
        <v>0.15763295799999999</v>
      </c>
      <c r="R47" s="74">
        <v>3.2210019999999999E-2</v>
      </c>
      <c r="S47" s="39"/>
    </row>
    <row r="48" spans="1:19" x14ac:dyDescent="0.25">
      <c r="A48" s="39"/>
      <c r="B48" s="42">
        <v>4005</v>
      </c>
      <c r="C48" s="71" t="s">
        <v>106</v>
      </c>
      <c r="D48" s="72" t="s">
        <v>111</v>
      </c>
      <c r="E48" s="42" t="s">
        <v>112</v>
      </c>
      <c r="F48" s="39"/>
      <c r="G48" s="73">
        <v>0.26850000000000002</v>
      </c>
      <c r="H48" s="86">
        <v>0.44729999999999998</v>
      </c>
      <c r="I48" s="86">
        <v>0.28420000000000001</v>
      </c>
      <c r="J48" s="74">
        <v>0.375</v>
      </c>
      <c r="K48" s="39"/>
      <c r="L48" s="95">
        <v>20.190000000000001</v>
      </c>
      <c r="M48" s="96">
        <v>19514.57</v>
      </c>
      <c r="N48" s="97">
        <v>966.5</v>
      </c>
      <c r="O48" s="39"/>
      <c r="P48" s="111">
        <v>0.24118692899999999</v>
      </c>
      <c r="Q48" s="86">
        <v>0.14934761199999999</v>
      </c>
      <c r="R48" s="74">
        <v>1.3978454E-2</v>
      </c>
      <c r="S48" s="39"/>
    </row>
    <row r="49" spans="1:19" x14ac:dyDescent="0.25">
      <c r="A49" s="39"/>
      <c r="B49" s="42">
        <v>3998</v>
      </c>
      <c r="C49" s="71" t="s">
        <v>113</v>
      </c>
      <c r="D49" s="72" t="s">
        <v>114</v>
      </c>
      <c r="E49" s="42" t="s">
        <v>115</v>
      </c>
      <c r="F49" s="39"/>
      <c r="G49" s="73">
        <v>0.52349999999999997</v>
      </c>
      <c r="H49" s="86">
        <v>0.3397</v>
      </c>
      <c r="I49" s="86">
        <v>0.1368</v>
      </c>
      <c r="J49" s="74">
        <v>0.60599999999999998</v>
      </c>
      <c r="K49" s="39"/>
      <c r="L49" s="95">
        <v>21.3</v>
      </c>
      <c r="M49" s="96">
        <v>18875.72</v>
      </c>
      <c r="N49" s="97">
        <v>886</v>
      </c>
      <c r="O49" s="39"/>
      <c r="P49" s="111">
        <v>0.49937450999999999</v>
      </c>
      <c r="Q49" s="86">
        <v>0.13501875599999999</v>
      </c>
      <c r="R49" s="74">
        <v>1.8756706000000001E-2</v>
      </c>
      <c r="S49" s="39"/>
    </row>
    <row r="50" spans="1:19" x14ac:dyDescent="0.25">
      <c r="A50" s="39"/>
      <c r="B50" s="42">
        <v>4011</v>
      </c>
      <c r="C50" s="71" t="s">
        <v>113</v>
      </c>
      <c r="D50" s="72" t="s">
        <v>116</v>
      </c>
      <c r="E50" s="42" t="s">
        <v>117</v>
      </c>
      <c r="F50" s="39"/>
      <c r="G50" s="73">
        <v>0.32129999999999997</v>
      </c>
      <c r="H50" s="86">
        <v>0.50049999999999994</v>
      </c>
      <c r="I50" s="86">
        <v>0.1782</v>
      </c>
      <c r="J50" s="74">
        <v>0.39100000000000001</v>
      </c>
      <c r="K50" s="39"/>
      <c r="L50" s="95">
        <v>26.6</v>
      </c>
      <c r="M50" s="96">
        <v>37860.35</v>
      </c>
      <c r="N50" s="97">
        <v>1423.5</v>
      </c>
      <c r="O50" s="39"/>
      <c r="P50" s="111">
        <v>0.52543037199999998</v>
      </c>
      <c r="Q50" s="86">
        <v>0.142489332</v>
      </c>
      <c r="R50" s="74">
        <v>3.0115936999999999E-2</v>
      </c>
      <c r="S50" s="39"/>
    </row>
    <row r="51" spans="1:19" x14ac:dyDescent="0.25">
      <c r="A51" s="39"/>
      <c r="B51" s="42">
        <v>4001</v>
      </c>
      <c r="C51" s="71" t="s">
        <v>118</v>
      </c>
      <c r="D51" s="72" t="s">
        <v>119</v>
      </c>
      <c r="E51" s="42" t="s">
        <v>120</v>
      </c>
      <c r="F51" s="39"/>
      <c r="G51" s="73">
        <v>0.3695</v>
      </c>
      <c r="H51" s="86">
        <v>0.44379999999999997</v>
      </c>
      <c r="I51" s="86">
        <v>0.18659999999999999</v>
      </c>
      <c r="J51" s="74">
        <v>0.45400000000000001</v>
      </c>
      <c r="K51" s="39"/>
      <c r="L51" s="95">
        <v>24.46</v>
      </c>
      <c r="M51" s="96">
        <v>12145.28</v>
      </c>
      <c r="N51" s="97">
        <v>496.5</v>
      </c>
      <c r="O51" s="39"/>
      <c r="P51" s="111">
        <v>0.67957594899999996</v>
      </c>
      <c r="Q51" s="86">
        <v>6.8124665000000001E-2</v>
      </c>
      <c r="R51" s="74">
        <v>1.3723989000000001E-2</v>
      </c>
      <c r="S51" s="39"/>
    </row>
    <row r="52" spans="1:19" x14ac:dyDescent="0.25">
      <c r="A52" s="39"/>
      <c r="B52" s="42">
        <v>4010</v>
      </c>
      <c r="C52" s="71" t="s">
        <v>121</v>
      </c>
      <c r="D52" s="72" t="s">
        <v>122</v>
      </c>
      <c r="E52" s="42" t="s">
        <v>123</v>
      </c>
      <c r="F52" s="39"/>
      <c r="G52" s="73">
        <v>0.43609999999999999</v>
      </c>
      <c r="H52" s="86">
        <v>0.42209999999999998</v>
      </c>
      <c r="I52" s="86">
        <v>0.14180000000000001</v>
      </c>
      <c r="J52" s="74">
        <v>0.50800000000000001</v>
      </c>
      <c r="K52" s="39"/>
      <c r="L52" s="95">
        <v>22.75</v>
      </c>
      <c r="M52" s="96">
        <v>59134.239999999998</v>
      </c>
      <c r="N52" s="97">
        <v>2599</v>
      </c>
      <c r="O52" s="39"/>
      <c r="P52" s="111">
        <v>0.47647108300000002</v>
      </c>
      <c r="Q52" s="86">
        <v>0.18875703399999999</v>
      </c>
      <c r="R52" s="74">
        <v>1.7515764E-2</v>
      </c>
      <c r="S52" s="39"/>
    </row>
    <row r="53" spans="1:19" ht="15.75" customHeight="1" x14ac:dyDescent="0.25">
      <c r="A53" s="39"/>
      <c r="B53" s="42">
        <v>3979</v>
      </c>
      <c r="C53" s="77" t="s">
        <v>124</v>
      </c>
      <c r="D53" s="78" t="s">
        <v>125</v>
      </c>
      <c r="E53" s="42" t="s">
        <v>126</v>
      </c>
      <c r="F53" s="39"/>
      <c r="G53" s="79">
        <v>0.3367</v>
      </c>
      <c r="H53" s="80">
        <v>0.50680000000000003</v>
      </c>
      <c r="I53" s="80">
        <v>0.1565</v>
      </c>
      <c r="J53" s="81">
        <v>0.39900000000000002</v>
      </c>
      <c r="K53" s="39"/>
      <c r="L53" s="98">
        <v>23.31</v>
      </c>
      <c r="M53" s="99">
        <v>14718.99</v>
      </c>
      <c r="N53" s="100">
        <v>631.5</v>
      </c>
      <c r="O53" s="39"/>
      <c r="P53" s="112">
        <v>0.58116811353398001</v>
      </c>
      <c r="Q53" s="80">
        <v>0.11458310449322</v>
      </c>
      <c r="R53" s="81">
        <v>2.2564494803965999E-2</v>
      </c>
      <c r="S53" s="39"/>
    </row>
    <row r="54" spans="1:19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40"/>
      <c r="N54" s="40"/>
      <c r="O54" s="40"/>
      <c r="P54" s="39"/>
      <c r="Q54" s="39"/>
      <c r="R54" s="41"/>
      <c r="S54" s="39"/>
    </row>
  </sheetData>
  <sheetProtection formatCells="0" formatColumns="0" formatRows="0" insertColumns="0" insertRows="0" insertHyperlinks="0" deleteColumns="0" deleteRows="0" sort="0" autoFilter="0" pivotTables="0"/>
  <mergeCells count="4">
    <mergeCell ref="C2:R4"/>
    <mergeCell ref="G6:J6"/>
    <mergeCell ref="L6:N6"/>
    <mergeCell ref="P6:R6"/>
  </mergeCell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16"/>
  <sheetViews>
    <sheetView zoomScale="98" zoomScaleNormal="98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5007</v>
      </c>
      <c r="T6" s="12">
        <f t="shared" si="0"/>
        <v>2320</v>
      </c>
      <c r="U6" s="12">
        <f t="shared" si="0"/>
        <v>744</v>
      </c>
      <c r="V6" s="12">
        <f t="shared" si="0"/>
        <v>426</v>
      </c>
      <c r="W6" s="11">
        <f t="shared" si="0"/>
        <v>23</v>
      </c>
      <c r="X6" s="12">
        <f t="shared" si="0"/>
        <v>4</v>
      </c>
      <c r="Y6" s="14">
        <f t="shared" si="0"/>
        <v>305</v>
      </c>
      <c r="Z6" s="12">
        <f t="shared" si="0"/>
        <v>0</v>
      </c>
      <c r="AA6" s="10">
        <f t="shared" si="0"/>
        <v>16</v>
      </c>
      <c r="AB6" s="10">
        <f t="shared" si="0"/>
        <v>1</v>
      </c>
      <c r="AC6" s="23">
        <f t="shared" si="0"/>
        <v>8725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855</v>
      </c>
      <c r="C8" s="15" t="s">
        <v>54</v>
      </c>
      <c r="D8" s="15" t="s">
        <v>856</v>
      </c>
      <c r="E8" s="15" t="s">
        <v>172</v>
      </c>
      <c r="F8" s="2" t="s">
        <v>173</v>
      </c>
      <c r="G8" s="2" t="s">
        <v>182</v>
      </c>
      <c r="H8" s="2" t="s">
        <v>397</v>
      </c>
      <c r="I8" s="15" t="s">
        <v>176</v>
      </c>
      <c r="J8" s="15" t="s">
        <v>177</v>
      </c>
      <c r="K8" s="15" t="s">
        <v>223</v>
      </c>
      <c r="L8" s="15">
        <v>397379</v>
      </c>
      <c r="M8" s="2" t="s">
        <v>857</v>
      </c>
      <c r="N8" s="15" t="s">
        <v>858</v>
      </c>
      <c r="O8" s="2" t="s">
        <v>859</v>
      </c>
      <c r="P8" s="15">
        <v>1680</v>
      </c>
      <c r="Q8" s="2">
        <v>1200</v>
      </c>
      <c r="R8" s="2">
        <f t="shared" ref="R8:R71" si="1">IF(K8="PROEJA - INTEGRADO",2400,
 IF(K8="INTEGRADO",IF(Q8=800,3000,IF(Q8=1000,3100,IF(Q8=1200,3200,Q8))),
 IF(OR(G8="QUALIFICACAO PROFISSIONAL (FIC)",G8="DOUTORADO"),P8,Q8)))</f>
        <v>1200</v>
      </c>
      <c r="S8" s="2"/>
      <c r="T8" s="15"/>
      <c r="U8" s="2">
        <v>2</v>
      </c>
      <c r="V8" s="2"/>
      <c r="W8" s="2"/>
      <c r="X8" s="15"/>
      <c r="Y8" s="15"/>
      <c r="Z8" s="15"/>
      <c r="AA8" s="15"/>
      <c r="AB8" s="15"/>
      <c r="AC8" s="113"/>
      <c r="AE8" s="38">
        <v>0</v>
      </c>
      <c r="AF8">
        <v>0</v>
      </c>
      <c r="AG8">
        <v>2</v>
      </c>
      <c r="AH8">
        <v>0</v>
      </c>
      <c r="AI8">
        <v>0</v>
      </c>
      <c r="AJ8">
        <v>0</v>
      </c>
      <c r="AK8">
        <v>0</v>
      </c>
      <c r="AL8">
        <f t="shared" ref="AL8:AL71" si="2">SUM(AF8:AK8)</f>
        <v>2</v>
      </c>
    </row>
    <row r="9" spans="1:39" x14ac:dyDescent="0.25">
      <c r="A9" s="1" t="s">
        <v>52</v>
      </c>
      <c r="B9" s="1" t="s">
        <v>855</v>
      </c>
      <c r="C9" s="1" t="s">
        <v>54</v>
      </c>
      <c r="D9" s="1" t="s">
        <v>856</v>
      </c>
      <c r="E9" s="1" t="s">
        <v>172</v>
      </c>
      <c r="F9" s="1" t="s">
        <v>173</v>
      </c>
      <c r="G9" s="1" t="s">
        <v>182</v>
      </c>
      <c r="H9" s="1" t="s">
        <v>860</v>
      </c>
      <c r="I9" s="1" t="s">
        <v>197</v>
      </c>
      <c r="J9" s="1" t="s">
        <v>177</v>
      </c>
      <c r="K9" s="1" t="s">
        <v>184</v>
      </c>
      <c r="L9" s="1">
        <v>397478</v>
      </c>
      <c r="M9" s="1" t="s">
        <v>861</v>
      </c>
      <c r="N9" s="1" t="s">
        <v>862</v>
      </c>
      <c r="O9" s="1" t="s">
        <v>863</v>
      </c>
      <c r="P9" s="1">
        <v>3700</v>
      </c>
      <c r="Q9" s="1">
        <v>1200</v>
      </c>
      <c r="R9" s="1">
        <f t="shared" si="1"/>
        <v>3200</v>
      </c>
      <c r="U9" s="1">
        <v>1</v>
      </c>
      <c r="AC9" s="114"/>
      <c r="AE9">
        <v>1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f t="shared" si="2"/>
        <v>0</v>
      </c>
    </row>
    <row r="10" spans="1:39" x14ac:dyDescent="0.25">
      <c r="A10" s="1" t="s">
        <v>52</v>
      </c>
      <c r="B10" s="1" t="s">
        <v>855</v>
      </c>
      <c r="C10" s="1" t="s">
        <v>54</v>
      </c>
      <c r="D10" s="1" t="s">
        <v>856</v>
      </c>
      <c r="E10" s="1" t="s">
        <v>172</v>
      </c>
      <c r="F10" s="1" t="s">
        <v>864</v>
      </c>
      <c r="G10" s="1" t="s">
        <v>182</v>
      </c>
      <c r="H10" s="1" t="s">
        <v>865</v>
      </c>
      <c r="I10" s="1" t="s">
        <v>197</v>
      </c>
      <c r="J10" s="1" t="s">
        <v>177</v>
      </c>
      <c r="K10" s="1" t="s">
        <v>184</v>
      </c>
      <c r="L10" s="1">
        <v>392739</v>
      </c>
      <c r="M10" s="1" t="s">
        <v>866</v>
      </c>
      <c r="N10" s="1" t="s">
        <v>867</v>
      </c>
      <c r="O10" s="1" t="s">
        <v>868</v>
      </c>
      <c r="P10" s="1">
        <v>5016</v>
      </c>
      <c r="Q10" s="1">
        <v>1000</v>
      </c>
      <c r="R10" s="1">
        <f t="shared" si="1"/>
        <v>3100</v>
      </c>
      <c r="U10" s="1">
        <v>1</v>
      </c>
      <c r="AC10" s="114"/>
      <c r="AE10">
        <v>1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f t="shared" si="2"/>
        <v>0</v>
      </c>
    </row>
    <row r="11" spans="1:39" x14ac:dyDescent="0.25">
      <c r="A11" s="1" t="s">
        <v>52</v>
      </c>
      <c r="B11" s="1" t="s">
        <v>855</v>
      </c>
      <c r="C11" s="1" t="s">
        <v>54</v>
      </c>
      <c r="D11" s="1" t="s">
        <v>856</v>
      </c>
      <c r="E11" s="1" t="s">
        <v>172</v>
      </c>
      <c r="F11" s="1" t="s">
        <v>173</v>
      </c>
      <c r="G11" s="1" t="s">
        <v>174</v>
      </c>
      <c r="H11" s="1" t="s">
        <v>869</v>
      </c>
      <c r="I11" s="1" t="s">
        <v>176</v>
      </c>
      <c r="J11" s="1" t="s">
        <v>177</v>
      </c>
      <c r="K11" s="1" t="s">
        <v>178</v>
      </c>
      <c r="L11" s="1">
        <v>394199</v>
      </c>
      <c r="M11" s="1" t="s">
        <v>870</v>
      </c>
      <c r="N11" s="1" t="s">
        <v>871</v>
      </c>
      <c r="O11" s="1" t="s">
        <v>872</v>
      </c>
      <c r="P11" s="1">
        <v>4380</v>
      </c>
      <c r="Q11" s="1">
        <v>3600</v>
      </c>
      <c r="R11" s="1">
        <f t="shared" si="1"/>
        <v>3600</v>
      </c>
      <c r="T11" s="1">
        <v>1</v>
      </c>
      <c r="AC11" s="114"/>
      <c r="AE11">
        <v>0</v>
      </c>
      <c r="AF11">
        <v>0</v>
      </c>
      <c r="AG11">
        <v>1</v>
      </c>
      <c r="AH11">
        <v>0</v>
      </c>
      <c r="AI11">
        <v>0</v>
      </c>
      <c r="AJ11">
        <v>0</v>
      </c>
      <c r="AK11">
        <v>0</v>
      </c>
      <c r="AL11">
        <f t="shared" si="2"/>
        <v>1</v>
      </c>
    </row>
    <row r="12" spans="1:39" x14ac:dyDescent="0.25">
      <c r="A12" s="1" t="s">
        <v>52</v>
      </c>
      <c r="B12" s="1" t="s">
        <v>855</v>
      </c>
      <c r="C12" s="1" t="s">
        <v>54</v>
      </c>
      <c r="D12" s="1" t="s">
        <v>856</v>
      </c>
      <c r="E12" s="1" t="s">
        <v>172</v>
      </c>
      <c r="F12" s="1" t="s">
        <v>173</v>
      </c>
      <c r="G12" s="1" t="s">
        <v>182</v>
      </c>
      <c r="H12" s="1" t="s">
        <v>218</v>
      </c>
      <c r="I12" s="1" t="s">
        <v>188</v>
      </c>
      <c r="J12" s="1" t="s">
        <v>177</v>
      </c>
      <c r="K12" s="1" t="s">
        <v>212</v>
      </c>
      <c r="L12" s="1">
        <v>355211</v>
      </c>
      <c r="M12" s="2" t="s">
        <v>873</v>
      </c>
      <c r="N12" s="1" t="s">
        <v>874</v>
      </c>
      <c r="O12" s="1" t="s">
        <v>875</v>
      </c>
      <c r="P12" s="1">
        <v>1600</v>
      </c>
      <c r="Q12" s="1">
        <v>1200</v>
      </c>
      <c r="R12" s="1">
        <f t="shared" si="1"/>
        <v>1200</v>
      </c>
      <c r="T12" s="1">
        <v>1</v>
      </c>
      <c r="AC12" s="114"/>
      <c r="AE12">
        <v>1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f t="shared" si="2"/>
        <v>0</v>
      </c>
    </row>
    <row r="13" spans="1:39" x14ac:dyDescent="0.25">
      <c r="A13" s="1" t="s">
        <v>52</v>
      </c>
      <c r="B13" s="1" t="s">
        <v>855</v>
      </c>
      <c r="C13" s="1" t="s">
        <v>54</v>
      </c>
      <c r="D13" s="1" t="s">
        <v>856</v>
      </c>
      <c r="E13" s="1" t="s">
        <v>172</v>
      </c>
      <c r="F13" s="1" t="s">
        <v>173</v>
      </c>
      <c r="G13" s="1" t="s">
        <v>174</v>
      </c>
      <c r="H13" s="1" t="s">
        <v>525</v>
      </c>
      <c r="I13" s="1" t="s">
        <v>357</v>
      </c>
      <c r="J13" s="1" t="s">
        <v>177</v>
      </c>
      <c r="K13" s="1" t="s">
        <v>178</v>
      </c>
      <c r="L13" s="1">
        <v>514146</v>
      </c>
      <c r="M13" s="1" t="s">
        <v>876</v>
      </c>
      <c r="N13" s="1" t="s">
        <v>582</v>
      </c>
      <c r="O13" s="1" t="s">
        <v>583</v>
      </c>
      <c r="P13" s="1">
        <v>4380</v>
      </c>
      <c r="Q13" s="1">
        <v>3200</v>
      </c>
      <c r="R13" s="1">
        <f t="shared" si="1"/>
        <v>3200</v>
      </c>
      <c r="T13" s="1">
        <v>1</v>
      </c>
      <c r="AC13" s="114"/>
      <c r="AE13">
        <v>1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f t="shared" si="2"/>
        <v>0</v>
      </c>
    </row>
    <row r="14" spans="1:39" x14ac:dyDescent="0.25">
      <c r="A14" s="1" t="s">
        <v>52</v>
      </c>
      <c r="B14" s="1" t="s">
        <v>855</v>
      </c>
      <c r="C14" s="1" t="s">
        <v>54</v>
      </c>
      <c r="D14" s="1" t="s">
        <v>856</v>
      </c>
      <c r="E14" s="1" t="s">
        <v>172</v>
      </c>
      <c r="F14" s="1" t="s">
        <v>173</v>
      </c>
      <c r="G14" s="1" t="s">
        <v>182</v>
      </c>
      <c r="H14" s="1" t="s">
        <v>183</v>
      </c>
      <c r="I14" s="1" t="s">
        <v>176</v>
      </c>
      <c r="J14" s="1" t="s">
        <v>177</v>
      </c>
      <c r="K14" s="1" t="s">
        <v>212</v>
      </c>
      <c r="L14" s="1">
        <v>800897</v>
      </c>
      <c r="M14" s="1" t="s">
        <v>877</v>
      </c>
      <c r="N14" s="1" t="s">
        <v>878</v>
      </c>
      <c r="O14" s="1" t="s">
        <v>879</v>
      </c>
      <c r="P14" s="1">
        <v>2016</v>
      </c>
      <c r="Q14" s="1">
        <v>1200</v>
      </c>
      <c r="R14" s="1">
        <f t="shared" si="1"/>
        <v>1200</v>
      </c>
      <c r="U14" s="1">
        <v>1</v>
      </c>
      <c r="AC14" s="114"/>
      <c r="AE14">
        <v>1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f t="shared" si="2"/>
        <v>0</v>
      </c>
    </row>
    <row r="15" spans="1:39" x14ac:dyDescent="0.25">
      <c r="A15" s="1" t="s">
        <v>52</v>
      </c>
      <c r="B15" s="1" t="s">
        <v>855</v>
      </c>
      <c r="C15" s="1" t="s">
        <v>54</v>
      </c>
      <c r="D15" s="1" t="s">
        <v>856</v>
      </c>
      <c r="E15" s="1" t="s">
        <v>172</v>
      </c>
      <c r="F15" s="1" t="s">
        <v>173</v>
      </c>
      <c r="G15" s="1" t="s">
        <v>182</v>
      </c>
      <c r="H15" s="1" t="s">
        <v>495</v>
      </c>
      <c r="I15" s="1" t="s">
        <v>176</v>
      </c>
      <c r="J15" s="1" t="s">
        <v>177</v>
      </c>
      <c r="K15" s="1" t="s">
        <v>184</v>
      </c>
      <c r="L15" s="1">
        <v>804812</v>
      </c>
      <c r="M15" s="1" t="s">
        <v>880</v>
      </c>
      <c r="N15" s="1" t="s">
        <v>878</v>
      </c>
      <c r="O15" s="1" t="s">
        <v>881</v>
      </c>
      <c r="P15" s="1">
        <v>5016</v>
      </c>
      <c r="Q15" s="1">
        <v>1200</v>
      </c>
      <c r="R15" s="1">
        <f t="shared" si="1"/>
        <v>3200</v>
      </c>
      <c r="U15" s="1">
        <v>1</v>
      </c>
      <c r="AC15" s="114"/>
      <c r="AE15">
        <v>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f t="shared" si="2"/>
        <v>0</v>
      </c>
    </row>
    <row r="16" spans="1:39" x14ac:dyDescent="0.25">
      <c r="A16" s="1" t="s">
        <v>52</v>
      </c>
      <c r="B16" s="1" t="s">
        <v>855</v>
      </c>
      <c r="C16" s="1" t="s">
        <v>54</v>
      </c>
      <c r="D16" s="1" t="s">
        <v>856</v>
      </c>
      <c r="E16" s="1" t="s">
        <v>172</v>
      </c>
      <c r="F16" s="1" t="s">
        <v>173</v>
      </c>
      <c r="G16" s="1" t="s">
        <v>174</v>
      </c>
      <c r="H16" s="1" t="s">
        <v>869</v>
      </c>
      <c r="I16" s="1" t="s">
        <v>176</v>
      </c>
      <c r="J16" s="1" t="s">
        <v>177</v>
      </c>
      <c r="K16" s="1" t="s">
        <v>178</v>
      </c>
      <c r="L16" s="1">
        <v>805482</v>
      </c>
      <c r="M16" s="1" t="s">
        <v>882</v>
      </c>
      <c r="N16" s="1" t="s">
        <v>738</v>
      </c>
      <c r="O16" s="1" t="s">
        <v>474</v>
      </c>
      <c r="P16" s="1">
        <v>4380</v>
      </c>
      <c r="Q16" s="1">
        <v>3600</v>
      </c>
      <c r="R16" s="1">
        <f t="shared" si="1"/>
        <v>3600</v>
      </c>
      <c r="T16" s="1">
        <v>1</v>
      </c>
      <c r="AC16" s="114"/>
      <c r="AE16">
        <v>0</v>
      </c>
      <c r="AF16">
        <v>0</v>
      </c>
      <c r="AG16">
        <v>1</v>
      </c>
      <c r="AH16">
        <v>0</v>
      </c>
      <c r="AI16">
        <v>0</v>
      </c>
      <c r="AJ16">
        <v>0</v>
      </c>
      <c r="AK16">
        <v>0</v>
      </c>
      <c r="AL16">
        <f t="shared" si="2"/>
        <v>1</v>
      </c>
    </row>
    <row r="17" spans="1:38" x14ac:dyDescent="0.25">
      <c r="A17" s="1" t="s">
        <v>52</v>
      </c>
      <c r="B17" s="1" t="s">
        <v>855</v>
      </c>
      <c r="C17" s="1" t="s">
        <v>54</v>
      </c>
      <c r="D17" s="1" t="s">
        <v>856</v>
      </c>
      <c r="E17" s="1" t="s">
        <v>172</v>
      </c>
      <c r="F17" s="1" t="s">
        <v>173</v>
      </c>
      <c r="G17" s="1" t="s">
        <v>174</v>
      </c>
      <c r="H17" s="1" t="s">
        <v>883</v>
      </c>
      <c r="I17" s="1" t="s">
        <v>321</v>
      </c>
      <c r="J17" s="1" t="s">
        <v>177</v>
      </c>
      <c r="K17" s="1" t="s">
        <v>178</v>
      </c>
      <c r="L17" s="1">
        <v>805811</v>
      </c>
      <c r="M17" s="1" t="s">
        <v>884</v>
      </c>
      <c r="N17" s="1" t="s">
        <v>738</v>
      </c>
      <c r="O17" s="1" t="s">
        <v>885</v>
      </c>
      <c r="P17" s="1">
        <v>3168</v>
      </c>
      <c r="Q17" s="1">
        <v>2400</v>
      </c>
      <c r="R17" s="1">
        <f t="shared" si="1"/>
        <v>2400</v>
      </c>
      <c r="U17" s="1">
        <v>1</v>
      </c>
      <c r="AC17" s="114"/>
      <c r="AE17">
        <v>1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f t="shared" si="2"/>
        <v>0</v>
      </c>
    </row>
    <row r="18" spans="1:38" x14ac:dyDescent="0.25">
      <c r="A18" s="1" t="s">
        <v>52</v>
      </c>
      <c r="B18" s="1" t="s">
        <v>855</v>
      </c>
      <c r="C18" s="1" t="s">
        <v>54</v>
      </c>
      <c r="D18" s="1" t="s">
        <v>856</v>
      </c>
      <c r="E18" s="1" t="s">
        <v>172</v>
      </c>
      <c r="F18" s="1" t="s">
        <v>173</v>
      </c>
      <c r="G18" s="1" t="s">
        <v>174</v>
      </c>
      <c r="H18" s="1" t="s">
        <v>869</v>
      </c>
      <c r="I18" s="1" t="s">
        <v>176</v>
      </c>
      <c r="J18" s="1" t="s">
        <v>177</v>
      </c>
      <c r="K18" s="1" t="s">
        <v>178</v>
      </c>
      <c r="L18" s="1">
        <v>853017</v>
      </c>
      <c r="M18" s="1" t="s">
        <v>886</v>
      </c>
      <c r="N18" s="1" t="s">
        <v>585</v>
      </c>
      <c r="O18" s="1" t="s">
        <v>887</v>
      </c>
      <c r="P18" s="1">
        <v>4380</v>
      </c>
      <c r="Q18" s="1">
        <v>3600</v>
      </c>
      <c r="R18" s="1">
        <f t="shared" si="1"/>
        <v>3600</v>
      </c>
      <c r="T18" s="1">
        <v>1</v>
      </c>
      <c r="AC18" s="114"/>
      <c r="AE18">
        <v>0</v>
      </c>
      <c r="AF18">
        <v>0</v>
      </c>
      <c r="AG18">
        <v>0</v>
      </c>
      <c r="AH18">
        <v>0</v>
      </c>
      <c r="AI18">
        <v>1</v>
      </c>
      <c r="AJ18">
        <v>0</v>
      </c>
      <c r="AK18">
        <v>0</v>
      </c>
      <c r="AL18">
        <f t="shared" si="2"/>
        <v>1</v>
      </c>
    </row>
    <row r="19" spans="1:38" x14ac:dyDescent="0.25">
      <c r="A19" s="1" t="s">
        <v>52</v>
      </c>
      <c r="B19" s="1" t="s">
        <v>855</v>
      </c>
      <c r="C19" s="1" t="s">
        <v>54</v>
      </c>
      <c r="D19" s="1" t="s">
        <v>856</v>
      </c>
      <c r="E19" s="1" t="s">
        <v>172</v>
      </c>
      <c r="F19" s="1" t="s">
        <v>173</v>
      </c>
      <c r="G19" s="1" t="s">
        <v>174</v>
      </c>
      <c r="H19" s="1" t="s">
        <v>883</v>
      </c>
      <c r="I19" s="1" t="s">
        <v>321</v>
      </c>
      <c r="J19" s="1" t="s">
        <v>177</v>
      </c>
      <c r="K19" s="1" t="s">
        <v>178</v>
      </c>
      <c r="L19" s="1">
        <v>853021</v>
      </c>
      <c r="M19" s="1" t="s">
        <v>888</v>
      </c>
      <c r="N19" s="1" t="s">
        <v>585</v>
      </c>
      <c r="O19" s="1" t="s">
        <v>889</v>
      </c>
      <c r="P19" s="1">
        <v>3168</v>
      </c>
      <c r="Q19" s="1">
        <v>2400</v>
      </c>
      <c r="R19" s="1">
        <f t="shared" si="1"/>
        <v>2400</v>
      </c>
      <c r="T19" s="1">
        <v>2</v>
      </c>
      <c r="AC19" s="114"/>
      <c r="AE19">
        <v>1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</v>
      </c>
      <c r="AL19">
        <f t="shared" si="2"/>
        <v>1</v>
      </c>
    </row>
    <row r="20" spans="1:38" x14ac:dyDescent="0.25">
      <c r="A20" s="1" t="s">
        <v>52</v>
      </c>
      <c r="B20" s="1" t="s">
        <v>855</v>
      </c>
      <c r="C20" s="1" t="s">
        <v>54</v>
      </c>
      <c r="D20" s="1" t="s">
        <v>856</v>
      </c>
      <c r="E20" s="1" t="s">
        <v>172</v>
      </c>
      <c r="F20" s="1" t="s">
        <v>173</v>
      </c>
      <c r="G20" s="1" t="s">
        <v>890</v>
      </c>
      <c r="H20" s="1" t="s">
        <v>891</v>
      </c>
      <c r="I20" s="1" t="s">
        <v>321</v>
      </c>
      <c r="J20" s="1" t="s">
        <v>177</v>
      </c>
      <c r="K20" s="1" t="s">
        <v>178</v>
      </c>
      <c r="L20" s="1">
        <v>1209220</v>
      </c>
      <c r="M20" s="1" t="s">
        <v>892</v>
      </c>
      <c r="N20" s="1" t="s">
        <v>585</v>
      </c>
      <c r="O20" s="1" t="s">
        <v>893</v>
      </c>
      <c r="P20" s="1">
        <v>375</v>
      </c>
      <c r="Q20" s="1">
        <v>360</v>
      </c>
      <c r="R20" s="1">
        <f t="shared" si="1"/>
        <v>360</v>
      </c>
      <c r="T20" s="1">
        <v>1</v>
      </c>
      <c r="AC20" s="114"/>
      <c r="AE20">
        <v>0</v>
      </c>
      <c r="AF20">
        <v>0</v>
      </c>
      <c r="AG20">
        <v>1</v>
      </c>
      <c r="AH20">
        <v>0</v>
      </c>
      <c r="AI20">
        <v>0</v>
      </c>
      <c r="AJ20">
        <v>0</v>
      </c>
      <c r="AK20">
        <v>0</v>
      </c>
      <c r="AL20">
        <f t="shared" si="2"/>
        <v>1</v>
      </c>
    </row>
    <row r="21" spans="1:38" x14ac:dyDescent="0.25">
      <c r="A21" s="1" t="s">
        <v>52</v>
      </c>
      <c r="B21" s="1" t="s">
        <v>855</v>
      </c>
      <c r="C21" s="1" t="s">
        <v>54</v>
      </c>
      <c r="D21" s="1" t="s">
        <v>856</v>
      </c>
      <c r="E21" s="1" t="s">
        <v>172</v>
      </c>
      <c r="F21" s="1" t="s">
        <v>173</v>
      </c>
      <c r="G21" s="1" t="s">
        <v>174</v>
      </c>
      <c r="H21" s="1" t="s">
        <v>894</v>
      </c>
      <c r="I21" s="1" t="s">
        <v>752</v>
      </c>
      <c r="J21" s="1" t="s">
        <v>177</v>
      </c>
      <c r="K21" s="1" t="s">
        <v>178</v>
      </c>
      <c r="L21" s="1">
        <v>853022</v>
      </c>
      <c r="M21" s="1" t="s">
        <v>895</v>
      </c>
      <c r="N21" s="1" t="s">
        <v>585</v>
      </c>
      <c r="O21" s="1" t="s">
        <v>896</v>
      </c>
      <c r="P21" s="1">
        <v>4060</v>
      </c>
      <c r="Q21" s="1">
        <v>2400</v>
      </c>
      <c r="R21" s="1">
        <f t="shared" si="1"/>
        <v>2400</v>
      </c>
      <c r="T21" s="1">
        <v>1</v>
      </c>
      <c r="AC21" s="114"/>
      <c r="AE21">
        <v>0</v>
      </c>
      <c r="AF21">
        <v>0</v>
      </c>
      <c r="AG21">
        <v>1</v>
      </c>
      <c r="AH21">
        <v>0</v>
      </c>
      <c r="AI21">
        <v>0</v>
      </c>
      <c r="AJ21">
        <v>0</v>
      </c>
      <c r="AK21">
        <v>0</v>
      </c>
      <c r="AL21">
        <f t="shared" si="2"/>
        <v>1</v>
      </c>
    </row>
    <row r="22" spans="1:38" x14ac:dyDescent="0.25">
      <c r="A22" s="1" t="s">
        <v>52</v>
      </c>
      <c r="B22" s="1" t="s">
        <v>855</v>
      </c>
      <c r="C22" s="1" t="s">
        <v>54</v>
      </c>
      <c r="D22" s="1" t="s">
        <v>856</v>
      </c>
      <c r="E22" s="1" t="s">
        <v>172</v>
      </c>
      <c r="F22" s="1" t="s">
        <v>173</v>
      </c>
      <c r="G22" s="1" t="s">
        <v>182</v>
      </c>
      <c r="H22" s="1" t="s">
        <v>397</v>
      </c>
      <c r="I22" s="1" t="s">
        <v>176</v>
      </c>
      <c r="J22" s="1" t="s">
        <v>177</v>
      </c>
      <c r="K22" s="1" t="s">
        <v>212</v>
      </c>
      <c r="L22" s="1">
        <v>812260</v>
      </c>
      <c r="M22" s="1" t="s">
        <v>897</v>
      </c>
      <c r="N22" s="1" t="s">
        <v>585</v>
      </c>
      <c r="O22" s="1" t="s">
        <v>898</v>
      </c>
      <c r="P22" s="1">
        <v>2016</v>
      </c>
      <c r="Q22" s="1">
        <v>1200</v>
      </c>
      <c r="R22" s="1">
        <f t="shared" si="1"/>
        <v>1200</v>
      </c>
      <c r="U22" s="1">
        <v>1</v>
      </c>
      <c r="AC22" s="114"/>
      <c r="AE22">
        <v>0</v>
      </c>
      <c r="AF22">
        <v>0</v>
      </c>
      <c r="AG22">
        <v>1</v>
      </c>
      <c r="AH22">
        <v>0</v>
      </c>
      <c r="AI22">
        <v>0</v>
      </c>
      <c r="AJ22">
        <v>0</v>
      </c>
      <c r="AK22">
        <v>0</v>
      </c>
      <c r="AL22">
        <f t="shared" si="2"/>
        <v>1</v>
      </c>
    </row>
    <row r="23" spans="1:38" x14ac:dyDescent="0.25">
      <c r="A23" s="1" t="s">
        <v>52</v>
      </c>
      <c r="B23" s="1" t="s">
        <v>855</v>
      </c>
      <c r="C23" s="1" t="s">
        <v>54</v>
      </c>
      <c r="D23" s="1" t="s">
        <v>856</v>
      </c>
      <c r="E23" s="1" t="s">
        <v>172</v>
      </c>
      <c r="F23" s="1" t="s">
        <v>173</v>
      </c>
      <c r="G23" s="1" t="s">
        <v>174</v>
      </c>
      <c r="H23" s="1" t="s">
        <v>525</v>
      </c>
      <c r="I23" s="1" t="s">
        <v>357</v>
      </c>
      <c r="J23" s="1" t="s">
        <v>177</v>
      </c>
      <c r="K23" s="1" t="s">
        <v>178</v>
      </c>
      <c r="L23" s="1">
        <v>1209121</v>
      </c>
      <c r="M23" s="1" t="s">
        <v>899</v>
      </c>
      <c r="N23" s="1" t="s">
        <v>471</v>
      </c>
      <c r="O23" s="1" t="s">
        <v>472</v>
      </c>
      <c r="P23" s="1">
        <v>4380</v>
      </c>
      <c r="Q23" s="1">
        <v>3200</v>
      </c>
      <c r="R23" s="1">
        <f t="shared" si="1"/>
        <v>3200</v>
      </c>
      <c r="T23" s="1">
        <v>1</v>
      </c>
      <c r="AC23" s="114"/>
      <c r="AE23">
        <v>1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f t="shared" si="2"/>
        <v>0</v>
      </c>
    </row>
    <row r="24" spans="1:38" x14ac:dyDescent="0.25">
      <c r="A24" s="1" t="s">
        <v>52</v>
      </c>
      <c r="B24" s="1" t="s">
        <v>855</v>
      </c>
      <c r="C24" s="1" t="s">
        <v>54</v>
      </c>
      <c r="D24" s="1" t="s">
        <v>856</v>
      </c>
      <c r="E24" s="1" t="s">
        <v>172</v>
      </c>
      <c r="F24" s="1" t="s">
        <v>173</v>
      </c>
      <c r="G24" s="1" t="s">
        <v>174</v>
      </c>
      <c r="H24" s="1" t="s">
        <v>900</v>
      </c>
      <c r="I24" s="1" t="s">
        <v>176</v>
      </c>
      <c r="J24" s="1" t="s">
        <v>177</v>
      </c>
      <c r="K24" s="1" t="s">
        <v>178</v>
      </c>
      <c r="L24" s="1">
        <v>1209128</v>
      </c>
      <c r="M24" s="1" t="s">
        <v>901</v>
      </c>
      <c r="N24" s="1" t="s">
        <v>471</v>
      </c>
      <c r="O24" s="1" t="s">
        <v>472</v>
      </c>
      <c r="P24" s="1">
        <v>4380</v>
      </c>
      <c r="Q24" s="1">
        <v>3600</v>
      </c>
      <c r="R24" s="1">
        <f t="shared" si="1"/>
        <v>3600</v>
      </c>
      <c r="U24" s="1">
        <v>1</v>
      </c>
      <c r="AC24" s="114"/>
      <c r="AE24">
        <v>0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0</v>
      </c>
      <c r="AL24">
        <f t="shared" si="2"/>
        <v>1</v>
      </c>
    </row>
    <row r="25" spans="1:38" x14ac:dyDescent="0.25">
      <c r="A25" s="1" t="s">
        <v>52</v>
      </c>
      <c r="B25" s="1" t="s">
        <v>855</v>
      </c>
      <c r="C25" s="1" t="s">
        <v>54</v>
      </c>
      <c r="D25" s="1" t="s">
        <v>856</v>
      </c>
      <c r="E25" s="1" t="s">
        <v>172</v>
      </c>
      <c r="F25" s="1" t="s">
        <v>173</v>
      </c>
      <c r="G25" s="1" t="s">
        <v>174</v>
      </c>
      <c r="H25" s="1" t="s">
        <v>902</v>
      </c>
      <c r="I25" s="1" t="s">
        <v>197</v>
      </c>
      <c r="J25" s="1" t="s">
        <v>177</v>
      </c>
      <c r="K25" s="1" t="s">
        <v>178</v>
      </c>
      <c r="L25" s="1">
        <v>1209126</v>
      </c>
      <c r="M25" s="1" t="s">
        <v>903</v>
      </c>
      <c r="N25" s="1" t="s">
        <v>471</v>
      </c>
      <c r="O25" s="1" t="s">
        <v>472</v>
      </c>
      <c r="P25" s="1">
        <v>4390</v>
      </c>
      <c r="Q25" s="1">
        <v>3600</v>
      </c>
      <c r="R25" s="1">
        <f t="shared" si="1"/>
        <v>3600</v>
      </c>
      <c r="U25" s="1">
        <v>1</v>
      </c>
      <c r="AC25" s="114"/>
      <c r="AE25">
        <v>1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f t="shared" si="2"/>
        <v>0</v>
      </c>
    </row>
    <row r="26" spans="1:38" x14ac:dyDescent="0.25">
      <c r="A26" s="1" t="s">
        <v>52</v>
      </c>
      <c r="B26" s="1" t="s">
        <v>855</v>
      </c>
      <c r="C26" s="1" t="s">
        <v>54</v>
      </c>
      <c r="D26" s="1" t="s">
        <v>856</v>
      </c>
      <c r="E26" s="1" t="s">
        <v>172</v>
      </c>
      <c r="F26" s="1" t="s">
        <v>173</v>
      </c>
      <c r="G26" s="1" t="s">
        <v>174</v>
      </c>
      <c r="H26" s="1" t="s">
        <v>869</v>
      </c>
      <c r="I26" s="1" t="s">
        <v>176</v>
      </c>
      <c r="J26" s="1" t="s">
        <v>177</v>
      </c>
      <c r="K26" s="1" t="s">
        <v>178</v>
      </c>
      <c r="L26" s="1">
        <v>1209125</v>
      </c>
      <c r="M26" s="1" t="s">
        <v>904</v>
      </c>
      <c r="N26" s="1" t="s">
        <v>471</v>
      </c>
      <c r="O26" s="1" t="s">
        <v>472</v>
      </c>
      <c r="P26" s="1">
        <v>4380</v>
      </c>
      <c r="Q26" s="1">
        <v>3600</v>
      </c>
      <c r="R26" s="1">
        <f t="shared" si="1"/>
        <v>3600</v>
      </c>
      <c r="T26" s="1">
        <v>2</v>
      </c>
      <c r="AC26" s="114"/>
      <c r="AE26">
        <v>0</v>
      </c>
      <c r="AF26">
        <v>0</v>
      </c>
      <c r="AG26">
        <v>0</v>
      </c>
      <c r="AH26">
        <v>0</v>
      </c>
      <c r="AI26">
        <v>0</v>
      </c>
      <c r="AJ26">
        <v>1</v>
      </c>
      <c r="AK26">
        <v>1</v>
      </c>
      <c r="AL26">
        <f t="shared" si="2"/>
        <v>2</v>
      </c>
    </row>
    <row r="27" spans="1:38" x14ac:dyDescent="0.25">
      <c r="A27" s="1" t="s">
        <v>52</v>
      </c>
      <c r="B27" s="1" t="s">
        <v>855</v>
      </c>
      <c r="C27" s="1" t="s">
        <v>54</v>
      </c>
      <c r="D27" s="1" t="s">
        <v>856</v>
      </c>
      <c r="E27" s="1" t="s">
        <v>172</v>
      </c>
      <c r="F27" s="1" t="s">
        <v>173</v>
      </c>
      <c r="G27" s="1" t="s">
        <v>174</v>
      </c>
      <c r="H27" s="1" t="s">
        <v>525</v>
      </c>
      <c r="I27" s="1" t="s">
        <v>357</v>
      </c>
      <c r="J27" s="1" t="s">
        <v>177</v>
      </c>
      <c r="K27" s="1" t="s">
        <v>178</v>
      </c>
      <c r="L27" s="1">
        <v>1570217</v>
      </c>
      <c r="M27" s="1" t="s">
        <v>905</v>
      </c>
      <c r="N27" s="1" t="s">
        <v>589</v>
      </c>
      <c r="O27" s="1" t="s">
        <v>590</v>
      </c>
      <c r="P27" s="1">
        <v>4380</v>
      </c>
      <c r="Q27" s="1">
        <v>3200</v>
      </c>
      <c r="R27" s="1">
        <f t="shared" si="1"/>
        <v>3200</v>
      </c>
      <c r="T27" s="1">
        <v>1</v>
      </c>
      <c r="U27" s="1">
        <v>1</v>
      </c>
      <c r="AC27" s="114"/>
      <c r="AE27">
        <v>1</v>
      </c>
      <c r="AF27">
        <v>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f t="shared" si="2"/>
        <v>1</v>
      </c>
    </row>
    <row r="28" spans="1:38" x14ac:dyDescent="0.25">
      <c r="A28" s="1" t="s">
        <v>52</v>
      </c>
      <c r="B28" s="1" t="s">
        <v>855</v>
      </c>
      <c r="C28" s="1" t="s">
        <v>54</v>
      </c>
      <c r="D28" s="1" t="s">
        <v>856</v>
      </c>
      <c r="E28" s="1" t="s">
        <v>172</v>
      </c>
      <c r="F28" s="1" t="s">
        <v>173</v>
      </c>
      <c r="G28" s="1" t="s">
        <v>174</v>
      </c>
      <c r="H28" s="1" t="s">
        <v>900</v>
      </c>
      <c r="I28" s="1" t="s">
        <v>176</v>
      </c>
      <c r="J28" s="1" t="s">
        <v>177</v>
      </c>
      <c r="K28" s="1" t="s">
        <v>178</v>
      </c>
      <c r="L28" s="1">
        <v>1570219</v>
      </c>
      <c r="M28" s="1" t="s">
        <v>906</v>
      </c>
      <c r="N28" s="1" t="s">
        <v>589</v>
      </c>
      <c r="O28" s="1" t="s">
        <v>590</v>
      </c>
      <c r="P28" s="1">
        <v>4380</v>
      </c>
      <c r="Q28" s="1">
        <v>3600</v>
      </c>
      <c r="R28" s="1">
        <f t="shared" si="1"/>
        <v>3600</v>
      </c>
      <c r="U28" s="1">
        <v>1</v>
      </c>
      <c r="AC28" s="114"/>
      <c r="AE28">
        <v>1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f t="shared" si="2"/>
        <v>0</v>
      </c>
    </row>
    <row r="29" spans="1:38" x14ac:dyDescent="0.25">
      <c r="A29" s="1" t="s">
        <v>52</v>
      </c>
      <c r="B29" s="1" t="s">
        <v>855</v>
      </c>
      <c r="C29" s="1" t="s">
        <v>54</v>
      </c>
      <c r="D29" s="1" t="s">
        <v>856</v>
      </c>
      <c r="E29" s="1" t="s">
        <v>172</v>
      </c>
      <c r="F29" s="1" t="s">
        <v>173</v>
      </c>
      <c r="G29" s="1" t="s">
        <v>174</v>
      </c>
      <c r="H29" s="1" t="s">
        <v>902</v>
      </c>
      <c r="I29" s="1" t="s">
        <v>197</v>
      </c>
      <c r="J29" s="1" t="s">
        <v>177</v>
      </c>
      <c r="K29" s="1" t="s">
        <v>178</v>
      </c>
      <c r="L29" s="1">
        <v>1570214</v>
      </c>
      <c r="M29" s="1" t="s">
        <v>907</v>
      </c>
      <c r="N29" s="1" t="s">
        <v>589</v>
      </c>
      <c r="O29" s="1" t="s">
        <v>590</v>
      </c>
      <c r="P29" s="1">
        <v>4390</v>
      </c>
      <c r="Q29" s="1">
        <v>3600</v>
      </c>
      <c r="R29" s="1">
        <f t="shared" si="1"/>
        <v>3600</v>
      </c>
      <c r="T29" s="1">
        <v>1</v>
      </c>
      <c r="U29" s="1">
        <v>1</v>
      </c>
      <c r="AC29" s="114"/>
      <c r="AE29">
        <v>0</v>
      </c>
      <c r="AF29">
        <v>0</v>
      </c>
      <c r="AG29">
        <v>0</v>
      </c>
      <c r="AH29">
        <v>0</v>
      </c>
      <c r="AI29">
        <v>1</v>
      </c>
      <c r="AJ29">
        <v>0</v>
      </c>
      <c r="AK29">
        <v>1</v>
      </c>
      <c r="AL29">
        <f t="shared" si="2"/>
        <v>2</v>
      </c>
    </row>
    <row r="30" spans="1:38" x14ac:dyDescent="0.25">
      <c r="A30" s="1" t="s">
        <v>52</v>
      </c>
      <c r="B30" s="1" t="s">
        <v>855</v>
      </c>
      <c r="C30" s="1" t="s">
        <v>54</v>
      </c>
      <c r="D30" s="1" t="s">
        <v>856</v>
      </c>
      <c r="E30" s="1" t="s">
        <v>172</v>
      </c>
      <c r="F30" s="1" t="s">
        <v>173</v>
      </c>
      <c r="G30" s="1" t="s">
        <v>174</v>
      </c>
      <c r="H30" s="1" t="s">
        <v>682</v>
      </c>
      <c r="I30" s="1" t="s">
        <v>176</v>
      </c>
      <c r="J30" s="1" t="s">
        <v>177</v>
      </c>
      <c r="K30" s="1" t="s">
        <v>178</v>
      </c>
      <c r="L30" s="1">
        <v>1570215</v>
      </c>
      <c r="M30" s="1" t="s">
        <v>908</v>
      </c>
      <c r="N30" s="1" t="s">
        <v>589</v>
      </c>
      <c r="O30" s="1" t="s">
        <v>590</v>
      </c>
      <c r="P30" s="1">
        <v>4335</v>
      </c>
      <c r="Q30" s="1">
        <v>3600</v>
      </c>
      <c r="R30" s="1">
        <f t="shared" si="1"/>
        <v>3600</v>
      </c>
      <c r="T30" s="1">
        <v>2</v>
      </c>
      <c r="AC30" s="114"/>
      <c r="AE30">
        <v>0</v>
      </c>
      <c r="AF30">
        <v>0</v>
      </c>
      <c r="AG30">
        <v>1</v>
      </c>
      <c r="AH30">
        <v>0</v>
      </c>
      <c r="AI30">
        <v>0</v>
      </c>
      <c r="AJ30">
        <v>1</v>
      </c>
      <c r="AK30">
        <v>0</v>
      </c>
      <c r="AL30">
        <f t="shared" si="2"/>
        <v>2</v>
      </c>
    </row>
    <row r="31" spans="1:38" x14ac:dyDescent="0.25">
      <c r="A31" s="1" t="s">
        <v>52</v>
      </c>
      <c r="B31" s="1" t="s">
        <v>855</v>
      </c>
      <c r="C31" s="1" t="s">
        <v>54</v>
      </c>
      <c r="D31" s="1" t="s">
        <v>856</v>
      </c>
      <c r="E31" s="1" t="s">
        <v>172</v>
      </c>
      <c r="F31" s="1" t="s">
        <v>173</v>
      </c>
      <c r="G31" s="1" t="s">
        <v>174</v>
      </c>
      <c r="H31" s="1" t="s">
        <v>869</v>
      </c>
      <c r="I31" s="1" t="s">
        <v>176</v>
      </c>
      <c r="J31" s="1" t="s">
        <v>177</v>
      </c>
      <c r="K31" s="1" t="s">
        <v>178</v>
      </c>
      <c r="L31" s="1">
        <v>1570216</v>
      </c>
      <c r="M31" s="1" t="s">
        <v>909</v>
      </c>
      <c r="N31" s="1" t="s">
        <v>589</v>
      </c>
      <c r="O31" s="1" t="s">
        <v>590</v>
      </c>
      <c r="P31" s="1">
        <v>4380</v>
      </c>
      <c r="Q31" s="1">
        <v>3600</v>
      </c>
      <c r="R31" s="1">
        <f t="shared" si="1"/>
        <v>3600</v>
      </c>
      <c r="T31" s="1">
        <v>1</v>
      </c>
      <c r="AC31" s="114"/>
      <c r="AE31">
        <v>1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f t="shared" si="2"/>
        <v>0</v>
      </c>
    </row>
    <row r="32" spans="1:38" x14ac:dyDescent="0.25">
      <c r="A32" s="1" t="s">
        <v>52</v>
      </c>
      <c r="B32" s="1" t="s">
        <v>855</v>
      </c>
      <c r="C32" s="1" t="s">
        <v>54</v>
      </c>
      <c r="D32" s="1" t="s">
        <v>856</v>
      </c>
      <c r="E32" s="1" t="s">
        <v>172</v>
      </c>
      <c r="F32" s="1" t="s">
        <v>173</v>
      </c>
      <c r="G32" s="1" t="s">
        <v>174</v>
      </c>
      <c r="H32" s="1" t="s">
        <v>883</v>
      </c>
      <c r="I32" s="1" t="s">
        <v>321</v>
      </c>
      <c r="J32" s="1" t="s">
        <v>177</v>
      </c>
      <c r="K32" s="1" t="s">
        <v>178</v>
      </c>
      <c r="L32" s="1">
        <v>1570220</v>
      </c>
      <c r="M32" s="1" t="s">
        <v>910</v>
      </c>
      <c r="N32" s="1" t="s">
        <v>589</v>
      </c>
      <c r="O32" s="1" t="s">
        <v>911</v>
      </c>
      <c r="P32" s="1">
        <v>3168</v>
      </c>
      <c r="Q32" s="1">
        <v>2400</v>
      </c>
      <c r="R32" s="1">
        <f t="shared" si="1"/>
        <v>2400</v>
      </c>
      <c r="T32" s="1">
        <v>2</v>
      </c>
      <c r="AC32" s="114"/>
      <c r="AE32">
        <v>0</v>
      </c>
      <c r="AF32">
        <v>1</v>
      </c>
      <c r="AG32">
        <v>0</v>
      </c>
      <c r="AH32">
        <v>0</v>
      </c>
      <c r="AI32">
        <v>0</v>
      </c>
      <c r="AJ32">
        <v>1</v>
      </c>
      <c r="AK32">
        <v>0</v>
      </c>
      <c r="AL32">
        <f t="shared" si="2"/>
        <v>2</v>
      </c>
    </row>
    <row r="33" spans="1:38" x14ac:dyDescent="0.25">
      <c r="A33" s="1" t="s">
        <v>52</v>
      </c>
      <c r="B33" s="1" t="s">
        <v>855</v>
      </c>
      <c r="C33" s="1" t="s">
        <v>54</v>
      </c>
      <c r="D33" s="1" t="s">
        <v>856</v>
      </c>
      <c r="E33" s="1" t="s">
        <v>172</v>
      </c>
      <c r="F33" s="1" t="s">
        <v>173</v>
      </c>
      <c r="G33" s="1" t="s">
        <v>174</v>
      </c>
      <c r="H33" s="1" t="s">
        <v>894</v>
      </c>
      <c r="I33" s="1" t="s">
        <v>752</v>
      </c>
      <c r="J33" s="1" t="s">
        <v>177</v>
      </c>
      <c r="K33" s="1" t="s">
        <v>178</v>
      </c>
      <c r="L33" s="1">
        <v>1570221</v>
      </c>
      <c r="M33" s="1" t="s">
        <v>912</v>
      </c>
      <c r="N33" s="1" t="s">
        <v>589</v>
      </c>
      <c r="O33" s="1" t="s">
        <v>478</v>
      </c>
      <c r="P33" s="1">
        <v>4060</v>
      </c>
      <c r="Q33" s="1">
        <v>2400</v>
      </c>
      <c r="R33" s="1">
        <f t="shared" si="1"/>
        <v>2400</v>
      </c>
      <c r="T33" s="1">
        <v>1</v>
      </c>
      <c r="AC33" s="114"/>
      <c r="AE33">
        <v>1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f t="shared" si="2"/>
        <v>0</v>
      </c>
    </row>
    <row r="34" spans="1:38" x14ac:dyDescent="0.25">
      <c r="A34" s="1" t="s">
        <v>52</v>
      </c>
      <c r="B34" s="1" t="s">
        <v>855</v>
      </c>
      <c r="C34" s="1" t="s">
        <v>54</v>
      </c>
      <c r="D34" s="1" t="s">
        <v>856</v>
      </c>
      <c r="E34" s="1" t="s">
        <v>172</v>
      </c>
      <c r="F34" s="1" t="s">
        <v>173</v>
      </c>
      <c r="G34" s="1" t="s">
        <v>182</v>
      </c>
      <c r="H34" s="1" t="s">
        <v>397</v>
      </c>
      <c r="I34" s="1" t="s">
        <v>176</v>
      </c>
      <c r="J34" s="1" t="s">
        <v>177</v>
      </c>
      <c r="K34" s="1" t="s">
        <v>223</v>
      </c>
      <c r="L34" s="1">
        <v>1842059</v>
      </c>
      <c r="M34" s="1" t="s">
        <v>913</v>
      </c>
      <c r="N34" s="1" t="s">
        <v>914</v>
      </c>
      <c r="O34" s="1" t="s">
        <v>915</v>
      </c>
      <c r="P34" s="1">
        <v>2096</v>
      </c>
      <c r="Q34" s="1">
        <v>1200</v>
      </c>
      <c r="R34" s="1">
        <f t="shared" si="1"/>
        <v>1200</v>
      </c>
      <c r="U34" s="1">
        <v>1</v>
      </c>
      <c r="AC34" s="114"/>
      <c r="AE34">
        <v>0</v>
      </c>
      <c r="AF34">
        <v>0</v>
      </c>
      <c r="AG34">
        <v>1</v>
      </c>
      <c r="AH34">
        <v>0</v>
      </c>
      <c r="AI34">
        <v>0</v>
      </c>
      <c r="AJ34">
        <v>0</v>
      </c>
      <c r="AK34">
        <v>0</v>
      </c>
      <c r="AL34">
        <f t="shared" si="2"/>
        <v>1</v>
      </c>
    </row>
    <row r="35" spans="1:38" x14ac:dyDescent="0.25">
      <c r="A35" s="1" t="s">
        <v>52</v>
      </c>
      <c r="B35" s="1" t="s">
        <v>855</v>
      </c>
      <c r="C35" s="1" t="s">
        <v>54</v>
      </c>
      <c r="D35" s="1" t="s">
        <v>856</v>
      </c>
      <c r="E35" s="1" t="s">
        <v>172</v>
      </c>
      <c r="F35" s="1" t="s">
        <v>173</v>
      </c>
      <c r="G35" s="1" t="s">
        <v>174</v>
      </c>
      <c r="H35" s="1" t="s">
        <v>916</v>
      </c>
      <c r="I35" s="1" t="s">
        <v>352</v>
      </c>
      <c r="J35" s="1" t="s">
        <v>177</v>
      </c>
      <c r="K35" s="1" t="s">
        <v>178</v>
      </c>
      <c r="L35" s="1">
        <v>1784108</v>
      </c>
      <c r="M35" s="1" t="s">
        <v>917</v>
      </c>
      <c r="N35" s="1" t="s">
        <v>480</v>
      </c>
      <c r="O35" s="1" t="s">
        <v>602</v>
      </c>
      <c r="P35" s="1">
        <v>4350</v>
      </c>
      <c r="Q35" s="1">
        <v>3600</v>
      </c>
      <c r="R35" s="1">
        <f t="shared" si="1"/>
        <v>3600</v>
      </c>
      <c r="T35" s="1">
        <v>1</v>
      </c>
      <c r="AC35" s="114"/>
      <c r="AE35">
        <v>0</v>
      </c>
      <c r="AF35">
        <v>0</v>
      </c>
      <c r="AG35">
        <v>0</v>
      </c>
      <c r="AH35">
        <v>0</v>
      </c>
      <c r="AI35">
        <v>1</v>
      </c>
      <c r="AJ35">
        <v>0</v>
      </c>
      <c r="AK35">
        <v>0</v>
      </c>
      <c r="AL35">
        <f t="shared" si="2"/>
        <v>1</v>
      </c>
    </row>
    <row r="36" spans="1:38" x14ac:dyDescent="0.25">
      <c r="A36" s="1" t="s">
        <v>52</v>
      </c>
      <c r="B36" s="1" t="s">
        <v>855</v>
      </c>
      <c r="C36" s="1" t="s">
        <v>54</v>
      </c>
      <c r="D36" s="1" t="s">
        <v>856</v>
      </c>
      <c r="E36" s="1" t="s">
        <v>172</v>
      </c>
      <c r="F36" s="1" t="s">
        <v>173</v>
      </c>
      <c r="G36" s="1" t="s">
        <v>174</v>
      </c>
      <c r="H36" s="1" t="s">
        <v>525</v>
      </c>
      <c r="I36" s="1" t="s">
        <v>357</v>
      </c>
      <c r="J36" s="1" t="s">
        <v>177</v>
      </c>
      <c r="K36" s="1" t="s">
        <v>178</v>
      </c>
      <c r="L36" s="1">
        <v>1784111</v>
      </c>
      <c r="M36" s="1" t="s">
        <v>918</v>
      </c>
      <c r="N36" s="1" t="s">
        <v>480</v>
      </c>
      <c r="O36" s="1" t="s">
        <v>602</v>
      </c>
      <c r="P36" s="1">
        <v>4380</v>
      </c>
      <c r="Q36" s="1">
        <v>3200</v>
      </c>
      <c r="R36" s="1">
        <f t="shared" si="1"/>
        <v>3200</v>
      </c>
      <c r="T36" s="1">
        <v>2</v>
      </c>
      <c r="U36" s="1">
        <v>1</v>
      </c>
      <c r="AC36" s="114"/>
      <c r="AE36">
        <v>0</v>
      </c>
      <c r="AF36">
        <v>0</v>
      </c>
      <c r="AG36">
        <v>1</v>
      </c>
      <c r="AH36">
        <v>0</v>
      </c>
      <c r="AI36">
        <v>0</v>
      </c>
      <c r="AJ36">
        <v>0</v>
      </c>
      <c r="AK36">
        <v>2</v>
      </c>
      <c r="AL36">
        <f t="shared" si="2"/>
        <v>3</v>
      </c>
    </row>
    <row r="37" spans="1:38" x14ac:dyDescent="0.25">
      <c r="A37" s="1" t="s">
        <v>52</v>
      </c>
      <c r="B37" s="1" t="s">
        <v>855</v>
      </c>
      <c r="C37" s="1" t="s">
        <v>54</v>
      </c>
      <c r="D37" s="1" t="s">
        <v>856</v>
      </c>
      <c r="E37" s="1" t="s">
        <v>172</v>
      </c>
      <c r="F37" s="1" t="s">
        <v>173</v>
      </c>
      <c r="G37" s="1" t="s">
        <v>174</v>
      </c>
      <c r="H37" s="1" t="s">
        <v>900</v>
      </c>
      <c r="I37" s="1" t="s">
        <v>176</v>
      </c>
      <c r="J37" s="1" t="s">
        <v>177</v>
      </c>
      <c r="K37" s="1" t="s">
        <v>178</v>
      </c>
      <c r="L37" s="1">
        <v>1942396</v>
      </c>
      <c r="M37" s="1" t="s">
        <v>919</v>
      </c>
      <c r="N37" s="1" t="s">
        <v>480</v>
      </c>
      <c r="O37" s="1" t="s">
        <v>602</v>
      </c>
      <c r="P37" s="1">
        <v>4380</v>
      </c>
      <c r="Q37" s="1">
        <v>3600</v>
      </c>
      <c r="R37" s="1">
        <f t="shared" si="1"/>
        <v>3600</v>
      </c>
      <c r="T37" s="1">
        <v>3</v>
      </c>
      <c r="U37" s="1">
        <v>1</v>
      </c>
      <c r="AC37" s="114"/>
      <c r="AE37">
        <v>1</v>
      </c>
      <c r="AF37">
        <v>0</v>
      </c>
      <c r="AG37">
        <v>0</v>
      </c>
      <c r="AH37">
        <v>1</v>
      </c>
      <c r="AI37">
        <v>1</v>
      </c>
      <c r="AJ37">
        <v>0</v>
      </c>
      <c r="AK37">
        <v>1</v>
      </c>
      <c r="AL37">
        <f t="shared" si="2"/>
        <v>3</v>
      </c>
    </row>
    <row r="38" spans="1:38" x14ac:dyDescent="0.25">
      <c r="A38" s="1" t="s">
        <v>52</v>
      </c>
      <c r="B38" s="1" t="s">
        <v>855</v>
      </c>
      <c r="C38" s="1" t="s">
        <v>54</v>
      </c>
      <c r="D38" s="1" t="s">
        <v>856</v>
      </c>
      <c r="E38" s="1" t="s">
        <v>172</v>
      </c>
      <c r="F38" s="1" t="s">
        <v>173</v>
      </c>
      <c r="G38" s="1" t="s">
        <v>174</v>
      </c>
      <c r="H38" s="1" t="s">
        <v>902</v>
      </c>
      <c r="I38" s="1" t="s">
        <v>197</v>
      </c>
      <c r="J38" s="1" t="s">
        <v>177</v>
      </c>
      <c r="K38" s="1" t="s">
        <v>178</v>
      </c>
      <c r="L38" s="1">
        <v>1784112</v>
      </c>
      <c r="M38" s="1" t="s">
        <v>920</v>
      </c>
      <c r="N38" s="1" t="s">
        <v>480</v>
      </c>
      <c r="O38" s="1" t="s">
        <v>602</v>
      </c>
      <c r="P38" s="1">
        <v>4390</v>
      </c>
      <c r="Q38" s="1">
        <v>3600</v>
      </c>
      <c r="R38" s="1">
        <f t="shared" si="1"/>
        <v>3600</v>
      </c>
      <c r="T38" s="1">
        <v>2</v>
      </c>
      <c r="AC38" s="114"/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</v>
      </c>
      <c r="AL38">
        <f t="shared" si="2"/>
        <v>2</v>
      </c>
    </row>
    <row r="39" spans="1:38" x14ac:dyDescent="0.25">
      <c r="A39" s="1" t="s">
        <v>52</v>
      </c>
      <c r="B39" s="1" t="s">
        <v>855</v>
      </c>
      <c r="C39" s="1" t="s">
        <v>54</v>
      </c>
      <c r="D39" s="1" t="s">
        <v>856</v>
      </c>
      <c r="E39" s="1" t="s">
        <v>172</v>
      </c>
      <c r="F39" s="1" t="s">
        <v>173</v>
      </c>
      <c r="G39" s="1" t="s">
        <v>174</v>
      </c>
      <c r="H39" s="1" t="s">
        <v>869</v>
      </c>
      <c r="I39" s="1" t="s">
        <v>176</v>
      </c>
      <c r="J39" s="1" t="s">
        <v>177</v>
      </c>
      <c r="K39" s="1" t="s">
        <v>178</v>
      </c>
      <c r="L39" s="1">
        <v>1784107</v>
      </c>
      <c r="M39" s="1" t="s">
        <v>921</v>
      </c>
      <c r="N39" s="1" t="s">
        <v>480</v>
      </c>
      <c r="O39" s="1" t="s">
        <v>481</v>
      </c>
      <c r="P39" s="1">
        <v>4380</v>
      </c>
      <c r="Q39" s="1">
        <v>3600</v>
      </c>
      <c r="R39" s="1">
        <f t="shared" si="1"/>
        <v>3600</v>
      </c>
      <c r="T39" s="1">
        <v>2</v>
      </c>
      <c r="U39" s="1">
        <v>3</v>
      </c>
      <c r="AC39" s="114"/>
      <c r="AE39">
        <v>0</v>
      </c>
      <c r="AF39">
        <v>0</v>
      </c>
      <c r="AG39">
        <v>2</v>
      </c>
      <c r="AH39">
        <v>0</v>
      </c>
      <c r="AI39">
        <v>1</v>
      </c>
      <c r="AJ39">
        <v>0</v>
      </c>
      <c r="AK39">
        <v>2</v>
      </c>
      <c r="AL39">
        <f t="shared" si="2"/>
        <v>5</v>
      </c>
    </row>
    <row r="40" spans="1:38" x14ac:dyDescent="0.25">
      <c r="A40" s="1" t="s">
        <v>52</v>
      </c>
      <c r="B40" s="1" t="s">
        <v>855</v>
      </c>
      <c r="C40" s="1" t="s">
        <v>54</v>
      </c>
      <c r="D40" s="1" t="s">
        <v>856</v>
      </c>
      <c r="E40" s="1" t="s">
        <v>172</v>
      </c>
      <c r="F40" s="1" t="s">
        <v>173</v>
      </c>
      <c r="G40" s="1" t="s">
        <v>174</v>
      </c>
      <c r="H40" s="1" t="s">
        <v>883</v>
      </c>
      <c r="I40" s="1" t="s">
        <v>321</v>
      </c>
      <c r="J40" s="1" t="s">
        <v>177</v>
      </c>
      <c r="K40" s="1" t="s">
        <v>178</v>
      </c>
      <c r="L40" s="1">
        <v>1942432</v>
      </c>
      <c r="M40" s="1" t="s">
        <v>922</v>
      </c>
      <c r="N40" s="1" t="s">
        <v>480</v>
      </c>
      <c r="O40" s="1" t="s">
        <v>478</v>
      </c>
      <c r="P40" s="1">
        <v>3168</v>
      </c>
      <c r="Q40" s="1">
        <v>2400</v>
      </c>
      <c r="R40" s="1">
        <f t="shared" si="1"/>
        <v>2400</v>
      </c>
      <c r="T40" s="1">
        <v>2</v>
      </c>
      <c r="U40" s="1">
        <v>1</v>
      </c>
      <c r="AC40" s="114"/>
      <c r="AE40">
        <v>0</v>
      </c>
      <c r="AF40">
        <v>0</v>
      </c>
      <c r="AG40">
        <v>0</v>
      </c>
      <c r="AH40">
        <v>0</v>
      </c>
      <c r="AI40">
        <v>1</v>
      </c>
      <c r="AJ40">
        <v>0</v>
      </c>
      <c r="AK40">
        <v>2</v>
      </c>
      <c r="AL40">
        <f t="shared" si="2"/>
        <v>3</v>
      </c>
    </row>
    <row r="41" spans="1:38" x14ac:dyDescent="0.25">
      <c r="A41" s="1" t="s">
        <v>52</v>
      </c>
      <c r="B41" s="1" t="s">
        <v>855</v>
      </c>
      <c r="C41" s="1" t="s">
        <v>54</v>
      </c>
      <c r="D41" s="1" t="s">
        <v>856</v>
      </c>
      <c r="E41" s="1" t="s">
        <v>172</v>
      </c>
      <c r="F41" s="1" t="s">
        <v>173</v>
      </c>
      <c r="G41" s="1" t="s">
        <v>182</v>
      </c>
      <c r="H41" s="1" t="s">
        <v>196</v>
      </c>
      <c r="I41" s="1" t="s">
        <v>197</v>
      </c>
      <c r="J41" s="1" t="s">
        <v>177</v>
      </c>
      <c r="K41" s="1" t="s">
        <v>184</v>
      </c>
      <c r="L41" s="1">
        <v>1841318</v>
      </c>
      <c r="M41" s="1" t="s">
        <v>923</v>
      </c>
      <c r="N41" s="1" t="s">
        <v>480</v>
      </c>
      <c r="O41" s="1" t="s">
        <v>741</v>
      </c>
      <c r="P41" s="1">
        <v>5016</v>
      </c>
      <c r="Q41" s="1">
        <v>1200</v>
      </c>
      <c r="R41" s="1">
        <f t="shared" si="1"/>
        <v>3200</v>
      </c>
      <c r="U41" s="1">
        <v>2</v>
      </c>
      <c r="AC41" s="114"/>
      <c r="AE41">
        <v>2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f t="shared" si="2"/>
        <v>0</v>
      </c>
    </row>
    <row r="42" spans="1:38" x14ac:dyDescent="0.25">
      <c r="A42" s="1" t="s">
        <v>52</v>
      </c>
      <c r="B42" s="1" t="s">
        <v>855</v>
      </c>
      <c r="C42" s="1" t="s">
        <v>54</v>
      </c>
      <c r="D42" s="1" t="s">
        <v>856</v>
      </c>
      <c r="E42" s="1" t="s">
        <v>172</v>
      </c>
      <c r="F42" s="1" t="s">
        <v>173</v>
      </c>
      <c r="G42" s="1" t="s">
        <v>182</v>
      </c>
      <c r="H42" s="1" t="s">
        <v>183</v>
      </c>
      <c r="I42" s="1" t="s">
        <v>176</v>
      </c>
      <c r="J42" s="1" t="s">
        <v>177</v>
      </c>
      <c r="K42" s="1" t="s">
        <v>184</v>
      </c>
      <c r="L42" s="1">
        <v>1843016</v>
      </c>
      <c r="M42" s="1" t="s">
        <v>924</v>
      </c>
      <c r="N42" s="1" t="s">
        <v>480</v>
      </c>
      <c r="O42" s="1" t="s">
        <v>741</v>
      </c>
      <c r="P42" s="1">
        <v>5016</v>
      </c>
      <c r="Q42" s="1">
        <v>1200</v>
      </c>
      <c r="R42" s="1">
        <f t="shared" si="1"/>
        <v>3200</v>
      </c>
      <c r="T42" s="1">
        <v>1</v>
      </c>
      <c r="U42" s="1">
        <v>1</v>
      </c>
      <c r="AC42" s="114"/>
      <c r="AE42">
        <v>1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</v>
      </c>
      <c r="AL42">
        <f t="shared" si="2"/>
        <v>1</v>
      </c>
    </row>
    <row r="43" spans="1:38" x14ac:dyDescent="0.25">
      <c r="A43" s="1" t="s">
        <v>52</v>
      </c>
      <c r="B43" s="1" t="s">
        <v>855</v>
      </c>
      <c r="C43" s="1" t="s">
        <v>54</v>
      </c>
      <c r="D43" s="1" t="s">
        <v>856</v>
      </c>
      <c r="E43" s="1" t="s">
        <v>172</v>
      </c>
      <c r="F43" s="1" t="s">
        <v>173</v>
      </c>
      <c r="G43" s="1" t="s">
        <v>182</v>
      </c>
      <c r="H43" s="1" t="s">
        <v>200</v>
      </c>
      <c r="I43" s="1" t="s">
        <v>176</v>
      </c>
      <c r="J43" s="1" t="s">
        <v>177</v>
      </c>
      <c r="K43" s="1" t="s">
        <v>212</v>
      </c>
      <c r="L43" s="1">
        <v>1784091</v>
      </c>
      <c r="M43" s="1" t="s">
        <v>925</v>
      </c>
      <c r="N43" s="1" t="s">
        <v>480</v>
      </c>
      <c r="O43" s="1" t="s">
        <v>926</v>
      </c>
      <c r="P43" s="1">
        <v>2256</v>
      </c>
      <c r="Q43" s="1">
        <v>1200</v>
      </c>
      <c r="R43" s="1">
        <f t="shared" si="1"/>
        <v>1200</v>
      </c>
      <c r="U43" s="1">
        <v>1</v>
      </c>
      <c r="AC43" s="114"/>
      <c r="AE43">
        <v>1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f t="shared" si="2"/>
        <v>0</v>
      </c>
    </row>
    <row r="44" spans="1:38" x14ac:dyDescent="0.25">
      <c r="A44" s="1" t="s">
        <v>52</v>
      </c>
      <c r="B44" s="1" t="s">
        <v>855</v>
      </c>
      <c r="C44" s="1" t="s">
        <v>54</v>
      </c>
      <c r="D44" s="1" t="s">
        <v>856</v>
      </c>
      <c r="E44" s="1" t="s">
        <v>172</v>
      </c>
      <c r="F44" s="1" t="s">
        <v>173</v>
      </c>
      <c r="G44" s="1" t="s">
        <v>528</v>
      </c>
      <c r="H44" s="1" t="s">
        <v>651</v>
      </c>
      <c r="I44" s="1" t="s">
        <v>357</v>
      </c>
      <c r="J44" s="1" t="s">
        <v>177</v>
      </c>
      <c r="K44" s="1" t="s">
        <v>178</v>
      </c>
      <c r="L44" s="1">
        <v>1849921</v>
      </c>
      <c r="M44" s="1" t="s">
        <v>927</v>
      </c>
      <c r="N44" s="1" t="s">
        <v>928</v>
      </c>
      <c r="O44" s="1" t="s">
        <v>929</v>
      </c>
      <c r="P44" s="1">
        <v>360</v>
      </c>
      <c r="Q44" s="1">
        <v>360</v>
      </c>
      <c r="R44" s="1">
        <f t="shared" si="1"/>
        <v>360</v>
      </c>
      <c r="U44" s="1">
        <v>1</v>
      </c>
      <c r="AC44" s="114"/>
      <c r="AE44">
        <v>1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f t="shared" si="2"/>
        <v>0</v>
      </c>
    </row>
    <row r="45" spans="1:38" x14ac:dyDescent="0.25">
      <c r="A45" s="1" t="s">
        <v>52</v>
      </c>
      <c r="B45" s="1" t="s">
        <v>855</v>
      </c>
      <c r="C45" s="1" t="s">
        <v>54</v>
      </c>
      <c r="D45" s="1" t="s">
        <v>856</v>
      </c>
      <c r="E45" s="1" t="s">
        <v>172</v>
      </c>
      <c r="F45" s="1" t="s">
        <v>173</v>
      </c>
      <c r="G45" s="1" t="s">
        <v>174</v>
      </c>
      <c r="H45" s="1" t="s">
        <v>930</v>
      </c>
      <c r="I45" s="1" t="s">
        <v>931</v>
      </c>
      <c r="J45" s="1" t="s">
        <v>177</v>
      </c>
      <c r="K45" s="1" t="s">
        <v>178</v>
      </c>
      <c r="L45" s="1">
        <v>1846645</v>
      </c>
      <c r="M45" s="1" t="s">
        <v>932</v>
      </c>
      <c r="N45" s="1" t="s">
        <v>190</v>
      </c>
      <c r="O45" s="1" t="s">
        <v>391</v>
      </c>
      <c r="P45" s="1">
        <v>3600</v>
      </c>
      <c r="Q45" s="1">
        <v>3000</v>
      </c>
      <c r="R45" s="1">
        <f t="shared" si="1"/>
        <v>3000</v>
      </c>
      <c r="U45" s="1">
        <v>1</v>
      </c>
      <c r="AC45" s="114"/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</v>
      </c>
      <c r="AL45">
        <f t="shared" si="2"/>
        <v>1</v>
      </c>
    </row>
    <row r="46" spans="1:38" x14ac:dyDescent="0.25">
      <c r="A46" s="1" t="s">
        <v>52</v>
      </c>
      <c r="B46" s="1" t="s">
        <v>855</v>
      </c>
      <c r="C46" s="1" t="s">
        <v>54</v>
      </c>
      <c r="D46" s="1" t="s">
        <v>856</v>
      </c>
      <c r="E46" s="1" t="s">
        <v>172</v>
      </c>
      <c r="F46" s="1" t="s">
        <v>173</v>
      </c>
      <c r="G46" s="1" t="s">
        <v>933</v>
      </c>
      <c r="H46" s="1" t="s">
        <v>934</v>
      </c>
      <c r="I46" s="1" t="s">
        <v>357</v>
      </c>
      <c r="J46" s="1" t="s">
        <v>177</v>
      </c>
      <c r="K46" s="1" t="s">
        <v>178</v>
      </c>
      <c r="L46" s="1">
        <v>1945717</v>
      </c>
      <c r="M46" s="1" t="s">
        <v>935</v>
      </c>
      <c r="N46" s="1" t="s">
        <v>190</v>
      </c>
      <c r="O46" s="1" t="s">
        <v>391</v>
      </c>
      <c r="P46" s="1">
        <v>810</v>
      </c>
      <c r="R46" s="1">
        <f t="shared" si="1"/>
        <v>810</v>
      </c>
      <c r="U46" s="1">
        <v>1</v>
      </c>
      <c r="AC46" s="114"/>
      <c r="AE46">
        <v>0</v>
      </c>
      <c r="AF46">
        <v>1</v>
      </c>
      <c r="AG46">
        <v>0</v>
      </c>
      <c r="AH46">
        <v>0</v>
      </c>
      <c r="AI46">
        <v>0</v>
      </c>
      <c r="AJ46">
        <v>0</v>
      </c>
      <c r="AK46">
        <v>0</v>
      </c>
      <c r="AL46">
        <f t="shared" si="2"/>
        <v>1</v>
      </c>
    </row>
    <row r="47" spans="1:38" x14ac:dyDescent="0.25">
      <c r="A47" s="1" t="s">
        <v>52</v>
      </c>
      <c r="B47" s="1" t="s">
        <v>855</v>
      </c>
      <c r="C47" s="1" t="s">
        <v>54</v>
      </c>
      <c r="D47" s="1" t="s">
        <v>856</v>
      </c>
      <c r="E47" s="1" t="s">
        <v>172</v>
      </c>
      <c r="F47" s="1" t="s">
        <v>173</v>
      </c>
      <c r="G47" s="1" t="s">
        <v>174</v>
      </c>
      <c r="H47" s="1" t="s">
        <v>916</v>
      </c>
      <c r="I47" s="1" t="s">
        <v>352</v>
      </c>
      <c r="J47" s="1" t="s">
        <v>177</v>
      </c>
      <c r="K47" s="1" t="s">
        <v>178</v>
      </c>
      <c r="L47" s="1">
        <v>1846651</v>
      </c>
      <c r="M47" s="1" t="s">
        <v>936</v>
      </c>
      <c r="N47" s="1" t="s">
        <v>190</v>
      </c>
      <c r="O47" s="1" t="s">
        <v>181</v>
      </c>
      <c r="P47" s="1">
        <v>4350</v>
      </c>
      <c r="Q47" s="1">
        <v>3600</v>
      </c>
      <c r="R47" s="1">
        <f t="shared" si="1"/>
        <v>3600</v>
      </c>
      <c r="T47" s="1">
        <v>3</v>
      </c>
      <c r="U47" s="1">
        <v>1</v>
      </c>
      <c r="AC47" s="114">
        <v>4</v>
      </c>
      <c r="AE47">
        <v>1</v>
      </c>
      <c r="AF47">
        <v>0</v>
      </c>
      <c r="AG47">
        <v>0</v>
      </c>
      <c r="AH47">
        <v>0</v>
      </c>
      <c r="AI47">
        <v>1</v>
      </c>
      <c r="AJ47">
        <v>2</v>
      </c>
      <c r="AK47">
        <v>0</v>
      </c>
      <c r="AL47">
        <f t="shared" si="2"/>
        <v>3</v>
      </c>
    </row>
    <row r="48" spans="1:38" x14ac:dyDescent="0.25">
      <c r="A48" s="1" t="s">
        <v>52</v>
      </c>
      <c r="B48" s="1" t="s">
        <v>855</v>
      </c>
      <c r="C48" s="1" t="s">
        <v>54</v>
      </c>
      <c r="D48" s="1" t="s">
        <v>856</v>
      </c>
      <c r="E48" s="1" t="s">
        <v>172</v>
      </c>
      <c r="F48" s="1" t="s">
        <v>173</v>
      </c>
      <c r="G48" s="1" t="s">
        <v>174</v>
      </c>
      <c r="H48" s="1" t="s">
        <v>525</v>
      </c>
      <c r="I48" s="1" t="s">
        <v>357</v>
      </c>
      <c r="J48" s="1" t="s">
        <v>177</v>
      </c>
      <c r="K48" s="1" t="s">
        <v>178</v>
      </c>
      <c r="L48" s="1">
        <v>1846646</v>
      </c>
      <c r="M48" s="1" t="s">
        <v>937</v>
      </c>
      <c r="N48" s="1" t="s">
        <v>190</v>
      </c>
      <c r="O48" s="1" t="s">
        <v>181</v>
      </c>
      <c r="P48" s="1">
        <v>4380</v>
      </c>
      <c r="Q48" s="1">
        <v>3200</v>
      </c>
      <c r="R48" s="1">
        <f t="shared" si="1"/>
        <v>3200</v>
      </c>
      <c r="T48" s="1">
        <v>6</v>
      </c>
      <c r="U48" s="1">
        <v>1</v>
      </c>
      <c r="AC48" s="114">
        <v>7</v>
      </c>
      <c r="AE48">
        <v>5</v>
      </c>
      <c r="AF48">
        <v>0</v>
      </c>
      <c r="AG48">
        <v>1</v>
      </c>
      <c r="AH48">
        <v>0</v>
      </c>
      <c r="AI48">
        <v>1</v>
      </c>
      <c r="AJ48">
        <v>0</v>
      </c>
      <c r="AK48">
        <v>0</v>
      </c>
      <c r="AL48">
        <f t="shared" si="2"/>
        <v>2</v>
      </c>
    </row>
    <row r="49" spans="1:38" x14ac:dyDescent="0.25">
      <c r="A49" s="1" t="s">
        <v>52</v>
      </c>
      <c r="B49" s="1" t="s">
        <v>855</v>
      </c>
      <c r="C49" s="1" t="s">
        <v>54</v>
      </c>
      <c r="D49" s="1" t="s">
        <v>856</v>
      </c>
      <c r="E49" s="1" t="s">
        <v>172</v>
      </c>
      <c r="F49" s="1" t="s">
        <v>173</v>
      </c>
      <c r="G49" s="1" t="s">
        <v>174</v>
      </c>
      <c r="H49" s="1" t="s">
        <v>900</v>
      </c>
      <c r="I49" s="1" t="s">
        <v>176</v>
      </c>
      <c r="J49" s="1" t="s">
        <v>177</v>
      </c>
      <c r="K49" s="1" t="s">
        <v>178</v>
      </c>
      <c r="L49" s="1">
        <v>1846653</v>
      </c>
      <c r="M49" s="1" t="s">
        <v>938</v>
      </c>
      <c r="N49" s="1" t="s">
        <v>190</v>
      </c>
      <c r="O49" s="1" t="s">
        <v>181</v>
      </c>
      <c r="P49" s="1">
        <v>4380</v>
      </c>
      <c r="Q49" s="1">
        <v>3600</v>
      </c>
      <c r="R49" s="1">
        <f t="shared" si="1"/>
        <v>3600</v>
      </c>
      <c r="T49" s="1">
        <v>2</v>
      </c>
      <c r="AC49" s="114">
        <v>2</v>
      </c>
      <c r="AE49">
        <v>1</v>
      </c>
      <c r="AF49">
        <v>0</v>
      </c>
      <c r="AG49">
        <v>0</v>
      </c>
      <c r="AH49">
        <v>0</v>
      </c>
      <c r="AI49">
        <v>1</v>
      </c>
      <c r="AJ49">
        <v>0</v>
      </c>
      <c r="AK49">
        <v>0</v>
      </c>
      <c r="AL49">
        <f t="shared" si="2"/>
        <v>1</v>
      </c>
    </row>
    <row r="50" spans="1:38" x14ac:dyDescent="0.25">
      <c r="A50" s="1" t="s">
        <v>52</v>
      </c>
      <c r="B50" s="1" t="s">
        <v>855</v>
      </c>
      <c r="C50" s="1" t="s">
        <v>54</v>
      </c>
      <c r="D50" s="1" t="s">
        <v>856</v>
      </c>
      <c r="E50" s="1" t="s">
        <v>172</v>
      </c>
      <c r="F50" s="1" t="s">
        <v>173</v>
      </c>
      <c r="G50" s="1" t="s">
        <v>174</v>
      </c>
      <c r="H50" s="1" t="s">
        <v>902</v>
      </c>
      <c r="I50" s="1" t="s">
        <v>197</v>
      </c>
      <c r="J50" s="1" t="s">
        <v>177</v>
      </c>
      <c r="K50" s="1" t="s">
        <v>178</v>
      </c>
      <c r="L50" s="1">
        <v>1846647</v>
      </c>
      <c r="M50" s="1" t="s">
        <v>939</v>
      </c>
      <c r="N50" s="1" t="s">
        <v>190</v>
      </c>
      <c r="O50" s="1" t="s">
        <v>181</v>
      </c>
      <c r="P50" s="1">
        <v>4390</v>
      </c>
      <c r="Q50" s="1">
        <v>3600</v>
      </c>
      <c r="R50" s="1">
        <f t="shared" si="1"/>
        <v>3600</v>
      </c>
      <c r="T50" s="1">
        <v>5</v>
      </c>
      <c r="U50" s="1">
        <v>2</v>
      </c>
      <c r="AC50" s="114">
        <v>7</v>
      </c>
      <c r="AE50">
        <v>4</v>
      </c>
      <c r="AF50">
        <v>0</v>
      </c>
      <c r="AG50">
        <v>1</v>
      </c>
      <c r="AH50">
        <v>0</v>
      </c>
      <c r="AI50">
        <v>0</v>
      </c>
      <c r="AJ50">
        <v>0</v>
      </c>
      <c r="AK50">
        <v>2</v>
      </c>
      <c r="AL50">
        <f t="shared" si="2"/>
        <v>3</v>
      </c>
    </row>
    <row r="51" spans="1:38" x14ac:dyDescent="0.25">
      <c r="A51" s="1" t="s">
        <v>52</v>
      </c>
      <c r="B51" s="1" t="s">
        <v>855</v>
      </c>
      <c r="C51" s="1" t="s">
        <v>54</v>
      </c>
      <c r="D51" s="1" t="s">
        <v>856</v>
      </c>
      <c r="E51" s="1" t="s">
        <v>172</v>
      </c>
      <c r="F51" s="1" t="s">
        <v>173</v>
      </c>
      <c r="G51" s="1" t="s">
        <v>174</v>
      </c>
      <c r="H51" s="1" t="s">
        <v>682</v>
      </c>
      <c r="I51" s="1" t="s">
        <v>176</v>
      </c>
      <c r="J51" s="1" t="s">
        <v>177</v>
      </c>
      <c r="K51" s="1" t="s">
        <v>178</v>
      </c>
      <c r="L51" s="1">
        <v>1846649</v>
      </c>
      <c r="M51" s="1" t="s">
        <v>940</v>
      </c>
      <c r="N51" s="1" t="s">
        <v>190</v>
      </c>
      <c r="O51" s="1" t="s">
        <v>181</v>
      </c>
      <c r="P51" s="1">
        <v>4335</v>
      </c>
      <c r="Q51" s="1">
        <v>3600</v>
      </c>
      <c r="R51" s="1">
        <f t="shared" si="1"/>
        <v>3600</v>
      </c>
      <c r="T51" s="1">
        <v>3</v>
      </c>
      <c r="U51" s="1">
        <v>4</v>
      </c>
      <c r="AC51" s="114">
        <v>7</v>
      </c>
      <c r="AE51">
        <v>3</v>
      </c>
      <c r="AF51">
        <v>0</v>
      </c>
      <c r="AG51">
        <v>0</v>
      </c>
      <c r="AH51">
        <v>0</v>
      </c>
      <c r="AI51">
        <v>0</v>
      </c>
      <c r="AJ51">
        <v>2</v>
      </c>
      <c r="AK51">
        <v>2</v>
      </c>
      <c r="AL51">
        <f t="shared" si="2"/>
        <v>4</v>
      </c>
    </row>
    <row r="52" spans="1:38" x14ac:dyDescent="0.25">
      <c r="A52" s="1" t="s">
        <v>52</v>
      </c>
      <c r="B52" s="1" t="s">
        <v>855</v>
      </c>
      <c r="C52" s="1" t="s">
        <v>54</v>
      </c>
      <c r="D52" s="1" t="s">
        <v>856</v>
      </c>
      <c r="E52" s="1" t="s">
        <v>172</v>
      </c>
      <c r="F52" s="1" t="s">
        <v>173</v>
      </c>
      <c r="G52" s="1" t="s">
        <v>174</v>
      </c>
      <c r="H52" s="1" t="s">
        <v>869</v>
      </c>
      <c r="I52" s="1" t="s">
        <v>176</v>
      </c>
      <c r="J52" s="1" t="s">
        <v>177</v>
      </c>
      <c r="K52" s="1" t="s">
        <v>178</v>
      </c>
      <c r="L52" s="1">
        <v>1846650</v>
      </c>
      <c r="M52" s="1" t="s">
        <v>941</v>
      </c>
      <c r="N52" s="1" t="s">
        <v>190</v>
      </c>
      <c r="O52" s="1" t="s">
        <v>181</v>
      </c>
      <c r="P52" s="1">
        <v>4380</v>
      </c>
      <c r="Q52" s="1">
        <v>3600</v>
      </c>
      <c r="R52" s="1">
        <f t="shared" si="1"/>
        <v>3600</v>
      </c>
      <c r="T52" s="1">
        <v>5</v>
      </c>
      <c r="AC52" s="114">
        <v>5</v>
      </c>
      <c r="AE52">
        <v>0</v>
      </c>
      <c r="AF52">
        <v>0</v>
      </c>
      <c r="AG52">
        <v>2</v>
      </c>
      <c r="AH52">
        <v>0</v>
      </c>
      <c r="AI52">
        <v>2</v>
      </c>
      <c r="AJ52">
        <v>0</v>
      </c>
      <c r="AK52">
        <v>1</v>
      </c>
      <c r="AL52">
        <f t="shared" si="2"/>
        <v>5</v>
      </c>
    </row>
    <row r="53" spans="1:38" x14ac:dyDescent="0.25">
      <c r="A53" s="1" t="s">
        <v>52</v>
      </c>
      <c r="B53" s="1" t="s">
        <v>855</v>
      </c>
      <c r="C53" s="1" t="s">
        <v>54</v>
      </c>
      <c r="D53" s="1" t="s">
        <v>856</v>
      </c>
      <c r="E53" s="1" t="s">
        <v>172</v>
      </c>
      <c r="F53" s="1" t="s">
        <v>173</v>
      </c>
      <c r="G53" s="1" t="s">
        <v>174</v>
      </c>
      <c r="H53" s="1" t="s">
        <v>883</v>
      </c>
      <c r="I53" s="1" t="s">
        <v>321</v>
      </c>
      <c r="J53" s="1" t="s">
        <v>177</v>
      </c>
      <c r="K53" s="1" t="s">
        <v>178</v>
      </c>
      <c r="L53" s="1">
        <v>1846654</v>
      </c>
      <c r="M53" s="1" t="s">
        <v>942</v>
      </c>
      <c r="N53" s="1" t="s">
        <v>190</v>
      </c>
      <c r="O53" s="1" t="s">
        <v>391</v>
      </c>
      <c r="P53" s="1">
        <v>3168</v>
      </c>
      <c r="Q53" s="1">
        <v>2400</v>
      </c>
      <c r="R53" s="1">
        <f t="shared" si="1"/>
        <v>2400</v>
      </c>
      <c r="T53" s="1">
        <v>3</v>
      </c>
      <c r="U53" s="1">
        <v>1</v>
      </c>
      <c r="AC53" s="114"/>
      <c r="AE53">
        <v>0</v>
      </c>
      <c r="AF53">
        <v>1</v>
      </c>
      <c r="AG53">
        <v>1</v>
      </c>
      <c r="AH53">
        <v>0</v>
      </c>
      <c r="AI53">
        <v>1</v>
      </c>
      <c r="AJ53">
        <v>0</v>
      </c>
      <c r="AK53">
        <v>1</v>
      </c>
      <c r="AL53">
        <f t="shared" si="2"/>
        <v>4</v>
      </c>
    </row>
    <row r="54" spans="1:38" x14ac:dyDescent="0.25">
      <c r="A54" s="1" t="s">
        <v>52</v>
      </c>
      <c r="B54" s="1" t="s">
        <v>855</v>
      </c>
      <c r="C54" s="1" t="s">
        <v>54</v>
      </c>
      <c r="D54" s="1" t="s">
        <v>856</v>
      </c>
      <c r="E54" s="1" t="s">
        <v>172</v>
      </c>
      <c r="F54" s="1" t="s">
        <v>173</v>
      </c>
      <c r="G54" s="1" t="s">
        <v>174</v>
      </c>
      <c r="H54" s="1" t="s">
        <v>894</v>
      </c>
      <c r="I54" s="1" t="s">
        <v>752</v>
      </c>
      <c r="J54" s="1" t="s">
        <v>177</v>
      </c>
      <c r="K54" s="1" t="s">
        <v>178</v>
      </c>
      <c r="L54" s="1">
        <v>1849081</v>
      </c>
      <c r="M54" s="1" t="s">
        <v>943</v>
      </c>
      <c r="N54" s="1" t="s">
        <v>190</v>
      </c>
      <c r="O54" s="1" t="s">
        <v>199</v>
      </c>
      <c r="P54" s="1">
        <v>4060</v>
      </c>
      <c r="Q54" s="1">
        <v>2400</v>
      </c>
      <c r="R54" s="1">
        <f t="shared" si="1"/>
        <v>2400</v>
      </c>
      <c r="T54" s="1">
        <v>1</v>
      </c>
      <c r="U54" s="1">
        <v>1</v>
      </c>
      <c r="AC54" s="114"/>
      <c r="AE54">
        <v>0</v>
      </c>
      <c r="AF54">
        <v>0</v>
      </c>
      <c r="AG54">
        <v>0</v>
      </c>
      <c r="AH54">
        <v>0</v>
      </c>
      <c r="AI54">
        <v>1</v>
      </c>
      <c r="AJ54">
        <v>0</v>
      </c>
      <c r="AK54">
        <v>1</v>
      </c>
      <c r="AL54">
        <f t="shared" si="2"/>
        <v>2</v>
      </c>
    </row>
    <row r="55" spans="1:38" x14ac:dyDescent="0.25">
      <c r="A55" s="1" t="s">
        <v>52</v>
      </c>
      <c r="B55" s="1" t="s">
        <v>855</v>
      </c>
      <c r="C55" s="1" t="s">
        <v>54</v>
      </c>
      <c r="D55" s="1" t="s">
        <v>856</v>
      </c>
      <c r="E55" s="1" t="s">
        <v>172</v>
      </c>
      <c r="F55" s="1" t="s">
        <v>173</v>
      </c>
      <c r="G55" s="1" t="s">
        <v>174</v>
      </c>
      <c r="H55" s="1" t="s">
        <v>930</v>
      </c>
      <c r="I55" s="1" t="s">
        <v>931</v>
      </c>
      <c r="J55" s="1" t="s">
        <v>177</v>
      </c>
      <c r="K55" s="1" t="s">
        <v>178</v>
      </c>
      <c r="L55" s="1">
        <v>1945496</v>
      </c>
      <c r="M55" s="1" t="s">
        <v>944</v>
      </c>
      <c r="N55" s="1" t="s">
        <v>399</v>
      </c>
      <c r="O55" s="1" t="s">
        <v>199</v>
      </c>
      <c r="P55" s="1">
        <v>3600</v>
      </c>
      <c r="Q55" s="1">
        <v>3000</v>
      </c>
      <c r="R55" s="1">
        <f t="shared" si="1"/>
        <v>3000</v>
      </c>
      <c r="U55" s="1">
        <v>2</v>
      </c>
      <c r="AC55" s="114"/>
      <c r="AE55">
        <v>0</v>
      </c>
      <c r="AF55">
        <v>0</v>
      </c>
      <c r="AG55">
        <v>1</v>
      </c>
      <c r="AH55">
        <v>0</v>
      </c>
      <c r="AI55">
        <v>1</v>
      </c>
      <c r="AJ55">
        <v>0</v>
      </c>
      <c r="AK55">
        <v>0</v>
      </c>
      <c r="AL55">
        <f t="shared" si="2"/>
        <v>2</v>
      </c>
    </row>
    <row r="56" spans="1:38" x14ac:dyDescent="0.25">
      <c r="A56" s="1" t="s">
        <v>52</v>
      </c>
      <c r="B56" s="1" t="s">
        <v>855</v>
      </c>
      <c r="C56" s="1" t="s">
        <v>54</v>
      </c>
      <c r="D56" s="1" t="s">
        <v>856</v>
      </c>
      <c r="E56" s="1" t="s">
        <v>172</v>
      </c>
      <c r="F56" s="1" t="s">
        <v>173</v>
      </c>
      <c r="G56" s="1" t="s">
        <v>933</v>
      </c>
      <c r="H56" s="1" t="s">
        <v>934</v>
      </c>
      <c r="I56" s="1" t="s">
        <v>357</v>
      </c>
      <c r="J56" s="1" t="s">
        <v>177</v>
      </c>
      <c r="K56" s="1" t="s">
        <v>178</v>
      </c>
      <c r="L56" s="1">
        <v>1945718</v>
      </c>
      <c r="M56" s="1" t="s">
        <v>945</v>
      </c>
      <c r="N56" s="1" t="s">
        <v>399</v>
      </c>
      <c r="O56" s="1" t="s">
        <v>199</v>
      </c>
      <c r="P56" s="1">
        <v>810</v>
      </c>
      <c r="R56" s="1">
        <f t="shared" si="1"/>
        <v>810</v>
      </c>
      <c r="Y56" s="1">
        <v>1</v>
      </c>
      <c r="AC56" s="114"/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</v>
      </c>
      <c r="AL56">
        <f t="shared" si="2"/>
        <v>1</v>
      </c>
    </row>
    <row r="57" spans="1:38" x14ac:dyDescent="0.25">
      <c r="A57" s="1" t="s">
        <v>52</v>
      </c>
      <c r="B57" s="1" t="s">
        <v>855</v>
      </c>
      <c r="C57" s="1" t="s">
        <v>54</v>
      </c>
      <c r="D57" s="1" t="s">
        <v>856</v>
      </c>
      <c r="E57" s="1" t="s">
        <v>172</v>
      </c>
      <c r="F57" s="1" t="s">
        <v>173</v>
      </c>
      <c r="G57" s="1" t="s">
        <v>174</v>
      </c>
      <c r="H57" s="1" t="s">
        <v>916</v>
      </c>
      <c r="I57" s="1" t="s">
        <v>352</v>
      </c>
      <c r="J57" s="1" t="s">
        <v>177</v>
      </c>
      <c r="K57" s="1" t="s">
        <v>178</v>
      </c>
      <c r="L57" s="1">
        <v>1945205</v>
      </c>
      <c r="M57" s="1" t="s">
        <v>946</v>
      </c>
      <c r="N57" s="1" t="s">
        <v>399</v>
      </c>
      <c r="O57" s="1" t="s">
        <v>195</v>
      </c>
      <c r="P57" s="1">
        <v>4350</v>
      </c>
      <c r="Q57" s="1">
        <v>3600</v>
      </c>
      <c r="R57" s="1">
        <f t="shared" si="1"/>
        <v>3600</v>
      </c>
      <c r="T57" s="1">
        <v>1</v>
      </c>
      <c r="U57" s="1">
        <v>4</v>
      </c>
      <c r="AC57" s="114">
        <v>5</v>
      </c>
      <c r="AE57">
        <v>1</v>
      </c>
      <c r="AF57">
        <v>0</v>
      </c>
      <c r="AG57">
        <v>2</v>
      </c>
      <c r="AH57">
        <v>0</v>
      </c>
      <c r="AI57">
        <v>1</v>
      </c>
      <c r="AJ57">
        <v>0</v>
      </c>
      <c r="AK57">
        <v>1</v>
      </c>
      <c r="AL57">
        <f t="shared" si="2"/>
        <v>4</v>
      </c>
    </row>
    <row r="58" spans="1:38" x14ac:dyDescent="0.25">
      <c r="A58" s="1" t="s">
        <v>52</v>
      </c>
      <c r="B58" s="1" t="s">
        <v>855</v>
      </c>
      <c r="C58" s="1" t="s">
        <v>54</v>
      </c>
      <c r="D58" s="1" t="s">
        <v>856</v>
      </c>
      <c r="E58" s="1" t="s">
        <v>172</v>
      </c>
      <c r="F58" s="1" t="s">
        <v>173</v>
      </c>
      <c r="G58" s="1" t="s">
        <v>174</v>
      </c>
      <c r="H58" s="1" t="s">
        <v>525</v>
      </c>
      <c r="I58" s="1" t="s">
        <v>357</v>
      </c>
      <c r="J58" s="1" t="s">
        <v>177</v>
      </c>
      <c r="K58" s="1" t="s">
        <v>178</v>
      </c>
      <c r="L58" s="1">
        <v>1945201</v>
      </c>
      <c r="M58" s="1" t="s">
        <v>947</v>
      </c>
      <c r="N58" s="1" t="s">
        <v>399</v>
      </c>
      <c r="O58" s="1" t="s">
        <v>195</v>
      </c>
      <c r="P58" s="1">
        <v>4380</v>
      </c>
      <c r="Q58" s="1">
        <v>3200</v>
      </c>
      <c r="R58" s="1">
        <f t="shared" si="1"/>
        <v>3200</v>
      </c>
      <c r="T58" s="1">
        <v>5</v>
      </c>
      <c r="U58" s="1">
        <v>1</v>
      </c>
      <c r="AC58" s="114">
        <v>6</v>
      </c>
      <c r="AE58">
        <v>0</v>
      </c>
      <c r="AF58">
        <v>0</v>
      </c>
      <c r="AG58">
        <v>1</v>
      </c>
      <c r="AH58">
        <v>0</v>
      </c>
      <c r="AI58">
        <v>1</v>
      </c>
      <c r="AJ58">
        <v>0</v>
      </c>
      <c r="AK58">
        <v>4</v>
      </c>
      <c r="AL58">
        <f t="shared" si="2"/>
        <v>6</v>
      </c>
    </row>
    <row r="59" spans="1:38" x14ac:dyDescent="0.25">
      <c r="A59" s="1" t="s">
        <v>52</v>
      </c>
      <c r="B59" s="1" t="s">
        <v>855</v>
      </c>
      <c r="C59" s="1" t="s">
        <v>54</v>
      </c>
      <c r="D59" s="1" t="s">
        <v>856</v>
      </c>
      <c r="E59" s="1" t="s">
        <v>172</v>
      </c>
      <c r="F59" s="1" t="s">
        <v>173</v>
      </c>
      <c r="G59" s="1" t="s">
        <v>174</v>
      </c>
      <c r="H59" s="1" t="s">
        <v>900</v>
      </c>
      <c r="I59" s="1" t="s">
        <v>176</v>
      </c>
      <c r="J59" s="1" t="s">
        <v>177</v>
      </c>
      <c r="K59" s="1" t="s">
        <v>178</v>
      </c>
      <c r="L59" s="1">
        <v>1945206</v>
      </c>
      <c r="M59" s="1" t="s">
        <v>948</v>
      </c>
      <c r="N59" s="1" t="s">
        <v>399</v>
      </c>
      <c r="O59" s="1" t="s">
        <v>195</v>
      </c>
      <c r="P59" s="1">
        <v>4380</v>
      </c>
      <c r="Q59" s="1">
        <v>3600</v>
      </c>
      <c r="R59" s="1">
        <f t="shared" si="1"/>
        <v>3600</v>
      </c>
      <c r="T59" s="1">
        <v>6</v>
      </c>
      <c r="AC59" s="114">
        <v>6</v>
      </c>
      <c r="AE59">
        <v>2</v>
      </c>
      <c r="AF59">
        <v>2</v>
      </c>
      <c r="AG59">
        <v>1</v>
      </c>
      <c r="AH59">
        <v>0</v>
      </c>
      <c r="AI59">
        <v>0</v>
      </c>
      <c r="AJ59">
        <v>1</v>
      </c>
      <c r="AK59">
        <v>0</v>
      </c>
      <c r="AL59">
        <f t="shared" si="2"/>
        <v>4</v>
      </c>
    </row>
    <row r="60" spans="1:38" x14ac:dyDescent="0.25">
      <c r="A60" s="1" t="s">
        <v>52</v>
      </c>
      <c r="B60" s="1" t="s">
        <v>855</v>
      </c>
      <c r="C60" s="1" t="s">
        <v>54</v>
      </c>
      <c r="D60" s="1" t="s">
        <v>856</v>
      </c>
      <c r="E60" s="1" t="s">
        <v>172</v>
      </c>
      <c r="F60" s="1" t="s">
        <v>173</v>
      </c>
      <c r="G60" s="1" t="s">
        <v>174</v>
      </c>
      <c r="H60" s="1" t="s">
        <v>902</v>
      </c>
      <c r="I60" s="1" t="s">
        <v>197</v>
      </c>
      <c r="J60" s="1" t="s">
        <v>177</v>
      </c>
      <c r="K60" s="1" t="s">
        <v>178</v>
      </c>
      <c r="L60" s="1">
        <v>1945202</v>
      </c>
      <c r="M60" s="1" t="s">
        <v>949</v>
      </c>
      <c r="N60" s="1" t="s">
        <v>399</v>
      </c>
      <c r="O60" s="1" t="s">
        <v>195</v>
      </c>
      <c r="P60" s="1">
        <v>4380</v>
      </c>
      <c r="Q60" s="1">
        <v>3600</v>
      </c>
      <c r="R60" s="1">
        <f t="shared" si="1"/>
        <v>3600</v>
      </c>
      <c r="T60" s="1">
        <v>5</v>
      </c>
      <c r="AC60" s="114">
        <v>5</v>
      </c>
      <c r="AE60">
        <v>2</v>
      </c>
      <c r="AF60">
        <v>0</v>
      </c>
      <c r="AG60">
        <v>0</v>
      </c>
      <c r="AH60">
        <v>0</v>
      </c>
      <c r="AI60">
        <v>1</v>
      </c>
      <c r="AJ60">
        <v>0</v>
      </c>
      <c r="AK60">
        <v>2</v>
      </c>
      <c r="AL60">
        <f t="shared" si="2"/>
        <v>3</v>
      </c>
    </row>
    <row r="61" spans="1:38" x14ac:dyDescent="0.25">
      <c r="A61" s="1" t="s">
        <v>52</v>
      </c>
      <c r="B61" s="1" t="s">
        <v>855</v>
      </c>
      <c r="C61" s="1" t="s">
        <v>54</v>
      </c>
      <c r="D61" s="1" t="s">
        <v>856</v>
      </c>
      <c r="E61" s="1" t="s">
        <v>172</v>
      </c>
      <c r="F61" s="1" t="s">
        <v>173</v>
      </c>
      <c r="G61" s="1" t="s">
        <v>174</v>
      </c>
      <c r="H61" s="1" t="s">
        <v>682</v>
      </c>
      <c r="I61" s="1" t="s">
        <v>176</v>
      </c>
      <c r="J61" s="1" t="s">
        <v>177</v>
      </c>
      <c r="K61" s="1" t="s">
        <v>178</v>
      </c>
      <c r="L61" s="1">
        <v>1945203</v>
      </c>
      <c r="M61" s="1" t="s">
        <v>950</v>
      </c>
      <c r="N61" s="1" t="s">
        <v>399</v>
      </c>
      <c r="O61" s="1" t="s">
        <v>195</v>
      </c>
      <c r="P61" s="1">
        <v>4335</v>
      </c>
      <c r="Q61" s="1">
        <v>3600</v>
      </c>
      <c r="R61" s="1">
        <f t="shared" si="1"/>
        <v>3600</v>
      </c>
      <c r="T61" s="1">
        <v>4</v>
      </c>
      <c r="U61" s="1">
        <v>2</v>
      </c>
      <c r="AC61" s="114">
        <v>6</v>
      </c>
      <c r="AE61">
        <v>2</v>
      </c>
      <c r="AF61">
        <v>0</v>
      </c>
      <c r="AG61">
        <v>2</v>
      </c>
      <c r="AH61">
        <v>0</v>
      </c>
      <c r="AI61">
        <v>1</v>
      </c>
      <c r="AJ61">
        <v>1</v>
      </c>
      <c r="AK61">
        <v>0</v>
      </c>
      <c r="AL61">
        <f t="shared" si="2"/>
        <v>4</v>
      </c>
    </row>
    <row r="62" spans="1:38" x14ac:dyDescent="0.25">
      <c r="A62" s="1" t="s">
        <v>52</v>
      </c>
      <c r="B62" s="1" t="s">
        <v>855</v>
      </c>
      <c r="C62" s="1" t="s">
        <v>54</v>
      </c>
      <c r="D62" s="1" t="s">
        <v>856</v>
      </c>
      <c r="E62" s="1" t="s">
        <v>172</v>
      </c>
      <c r="F62" s="1" t="s">
        <v>173</v>
      </c>
      <c r="G62" s="1" t="s">
        <v>174</v>
      </c>
      <c r="H62" s="1" t="s">
        <v>869</v>
      </c>
      <c r="I62" s="1" t="s">
        <v>176</v>
      </c>
      <c r="J62" s="1" t="s">
        <v>177</v>
      </c>
      <c r="K62" s="1" t="s">
        <v>178</v>
      </c>
      <c r="L62" s="1">
        <v>1945204</v>
      </c>
      <c r="M62" s="1" t="s">
        <v>951</v>
      </c>
      <c r="N62" s="1" t="s">
        <v>399</v>
      </c>
      <c r="O62" s="1" t="s">
        <v>195</v>
      </c>
      <c r="P62" s="1">
        <v>4380</v>
      </c>
      <c r="Q62" s="1">
        <v>3600</v>
      </c>
      <c r="R62" s="1">
        <f t="shared" si="1"/>
        <v>3600</v>
      </c>
      <c r="T62" s="1">
        <v>7</v>
      </c>
      <c r="U62" s="1">
        <v>1</v>
      </c>
      <c r="AC62" s="114">
        <v>8</v>
      </c>
      <c r="AE62">
        <v>0</v>
      </c>
      <c r="AF62">
        <v>0</v>
      </c>
      <c r="AG62">
        <v>3</v>
      </c>
      <c r="AH62">
        <v>0</v>
      </c>
      <c r="AI62">
        <v>3</v>
      </c>
      <c r="AJ62">
        <v>1</v>
      </c>
      <c r="AK62">
        <v>1</v>
      </c>
      <c r="AL62">
        <f t="shared" si="2"/>
        <v>8</v>
      </c>
    </row>
    <row r="63" spans="1:38" x14ac:dyDescent="0.25">
      <c r="A63" s="1" t="s">
        <v>52</v>
      </c>
      <c r="B63" s="1" t="s">
        <v>855</v>
      </c>
      <c r="C63" s="1" t="s">
        <v>54</v>
      </c>
      <c r="D63" s="1" t="s">
        <v>856</v>
      </c>
      <c r="E63" s="1" t="s">
        <v>172</v>
      </c>
      <c r="F63" s="1" t="s">
        <v>173</v>
      </c>
      <c r="G63" s="1" t="s">
        <v>174</v>
      </c>
      <c r="H63" s="1" t="s">
        <v>883</v>
      </c>
      <c r="I63" s="1" t="s">
        <v>321</v>
      </c>
      <c r="J63" s="1" t="s">
        <v>177</v>
      </c>
      <c r="K63" s="1" t="s">
        <v>178</v>
      </c>
      <c r="L63" s="1">
        <v>1945207</v>
      </c>
      <c r="M63" s="1" t="s">
        <v>952</v>
      </c>
      <c r="N63" s="1" t="s">
        <v>399</v>
      </c>
      <c r="O63" s="1" t="s">
        <v>199</v>
      </c>
      <c r="P63" s="1">
        <v>3168</v>
      </c>
      <c r="Q63" s="1">
        <v>2400</v>
      </c>
      <c r="R63" s="1">
        <f t="shared" si="1"/>
        <v>2400</v>
      </c>
      <c r="T63" s="1">
        <v>4</v>
      </c>
      <c r="AC63" s="114"/>
      <c r="AE63">
        <v>0</v>
      </c>
      <c r="AF63">
        <v>0</v>
      </c>
      <c r="AG63">
        <v>0</v>
      </c>
      <c r="AH63">
        <v>0</v>
      </c>
      <c r="AI63">
        <v>1</v>
      </c>
      <c r="AJ63">
        <v>0</v>
      </c>
      <c r="AK63">
        <v>3</v>
      </c>
      <c r="AL63">
        <f t="shared" si="2"/>
        <v>4</v>
      </c>
    </row>
    <row r="64" spans="1:38" x14ac:dyDescent="0.25">
      <c r="A64" s="1" t="s">
        <v>52</v>
      </c>
      <c r="B64" s="1" t="s">
        <v>855</v>
      </c>
      <c r="C64" s="1" t="s">
        <v>54</v>
      </c>
      <c r="D64" s="1" t="s">
        <v>856</v>
      </c>
      <c r="E64" s="1" t="s">
        <v>172</v>
      </c>
      <c r="F64" s="1" t="s">
        <v>173</v>
      </c>
      <c r="G64" s="1" t="s">
        <v>890</v>
      </c>
      <c r="H64" s="1" t="s">
        <v>891</v>
      </c>
      <c r="I64" s="1" t="s">
        <v>321</v>
      </c>
      <c r="J64" s="1" t="s">
        <v>177</v>
      </c>
      <c r="K64" s="1" t="s">
        <v>178</v>
      </c>
      <c r="L64" s="1">
        <v>1945600</v>
      </c>
      <c r="M64" s="1" t="s">
        <v>953</v>
      </c>
      <c r="N64" s="1" t="s">
        <v>399</v>
      </c>
      <c r="O64" s="1" t="s">
        <v>474</v>
      </c>
      <c r="P64" s="1">
        <v>495</v>
      </c>
      <c r="Q64" s="1">
        <v>360</v>
      </c>
      <c r="R64" s="1">
        <f t="shared" si="1"/>
        <v>360</v>
      </c>
      <c r="T64" s="1">
        <v>1</v>
      </c>
      <c r="AC64" s="114"/>
      <c r="AE64">
        <v>1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f t="shared" si="2"/>
        <v>0</v>
      </c>
    </row>
    <row r="65" spans="1:38" x14ac:dyDescent="0.25">
      <c r="A65" s="1" t="s">
        <v>52</v>
      </c>
      <c r="B65" s="1" t="s">
        <v>855</v>
      </c>
      <c r="C65" s="1" t="s">
        <v>54</v>
      </c>
      <c r="D65" s="1" t="s">
        <v>856</v>
      </c>
      <c r="E65" s="1" t="s">
        <v>172</v>
      </c>
      <c r="F65" s="1" t="s">
        <v>173</v>
      </c>
      <c r="G65" s="1" t="s">
        <v>182</v>
      </c>
      <c r="H65" s="1" t="s">
        <v>196</v>
      </c>
      <c r="I65" s="1" t="s">
        <v>197</v>
      </c>
      <c r="J65" s="1" t="s">
        <v>177</v>
      </c>
      <c r="K65" s="1" t="s">
        <v>184</v>
      </c>
      <c r="L65" s="1">
        <v>1938250</v>
      </c>
      <c r="M65" s="1" t="s">
        <v>954</v>
      </c>
      <c r="N65" s="1" t="s">
        <v>399</v>
      </c>
      <c r="O65" s="1" t="s">
        <v>955</v>
      </c>
      <c r="P65" s="1">
        <v>5016</v>
      </c>
      <c r="Q65" s="1">
        <v>1200</v>
      </c>
      <c r="R65" s="1">
        <f t="shared" si="1"/>
        <v>3200</v>
      </c>
      <c r="U65" s="1">
        <v>3</v>
      </c>
      <c r="AC65" s="114"/>
      <c r="AE65">
        <v>1</v>
      </c>
      <c r="AF65">
        <v>1</v>
      </c>
      <c r="AG65">
        <v>0</v>
      </c>
      <c r="AH65">
        <v>0</v>
      </c>
      <c r="AI65">
        <v>1</v>
      </c>
      <c r="AJ65">
        <v>0</v>
      </c>
      <c r="AK65">
        <v>0</v>
      </c>
      <c r="AL65">
        <f t="shared" si="2"/>
        <v>2</v>
      </c>
    </row>
    <row r="66" spans="1:38" x14ac:dyDescent="0.25">
      <c r="A66" s="1" t="s">
        <v>52</v>
      </c>
      <c r="B66" s="1" t="s">
        <v>855</v>
      </c>
      <c r="C66" s="1" t="s">
        <v>54</v>
      </c>
      <c r="D66" s="1" t="s">
        <v>856</v>
      </c>
      <c r="E66" s="1" t="s">
        <v>172</v>
      </c>
      <c r="F66" s="1" t="s">
        <v>173</v>
      </c>
      <c r="G66" s="1" t="s">
        <v>182</v>
      </c>
      <c r="H66" s="1" t="s">
        <v>465</v>
      </c>
      <c r="I66" s="1" t="s">
        <v>176</v>
      </c>
      <c r="J66" s="1" t="s">
        <v>177</v>
      </c>
      <c r="K66" s="1" t="s">
        <v>223</v>
      </c>
      <c r="L66" s="1">
        <v>1938283</v>
      </c>
      <c r="M66" s="1" t="s">
        <v>956</v>
      </c>
      <c r="N66" s="1" t="s">
        <v>399</v>
      </c>
      <c r="O66" s="1" t="s">
        <v>957</v>
      </c>
      <c r="P66" s="1">
        <v>2176</v>
      </c>
      <c r="Q66" s="1">
        <v>1200</v>
      </c>
      <c r="R66" s="1">
        <f t="shared" si="1"/>
        <v>1200</v>
      </c>
      <c r="U66" s="1">
        <v>1</v>
      </c>
      <c r="AC66" s="114"/>
      <c r="AE66">
        <v>0</v>
      </c>
      <c r="AF66">
        <v>1</v>
      </c>
      <c r="AG66">
        <v>0</v>
      </c>
      <c r="AH66">
        <v>0</v>
      </c>
      <c r="AI66">
        <v>0</v>
      </c>
      <c r="AJ66">
        <v>0</v>
      </c>
      <c r="AK66">
        <v>0</v>
      </c>
      <c r="AL66">
        <f t="shared" si="2"/>
        <v>1</v>
      </c>
    </row>
    <row r="67" spans="1:38" x14ac:dyDescent="0.25">
      <c r="A67" s="1" t="s">
        <v>52</v>
      </c>
      <c r="B67" s="1" t="s">
        <v>855</v>
      </c>
      <c r="C67" s="1" t="s">
        <v>54</v>
      </c>
      <c r="D67" s="1" t="s">
        <v>856</v>
      </c>
      <c r="E67" s="1" t="s">
        <v>172</v>
      </c>
      <c r="F67" s="1" t="s">
        <v>173</v>
      </c>
      <c r="G67" s="1" t="s">
        <v>182</v>
      </c>
      <c r="H67" s="1" t="s">
        <v>183</v>
      </c>
      <c r="I67" s="1" t="s">
        <v>176</v>
      </c>
      <c r="J67" s="1" t="s">
        <v>177</v>
      </c>
      <c r="K67" s="1" t="s">
        <v>184</v>
      </c>
      <c r="L67" s="1">
        <v>1938254</v>
      </c>
      <c r="M67" s="1" t="s">
        <v>958</v>
      </c>
      <c r="N67" s="1" t="s">
        <v>399</v>
      </c>
      <c r="O67" s="1" t="s">
        <v>955</v>
      </c>
      <c r="P67" s="1">
        <v>5016</v>
      </c>
      <c r="Q67" s="1">
        <v>1200</v>
      </c>
      <c r="R67" s="1">
        <f t="shared" si="1"/>
        <v>3200</v>
      </c>
      <c r="T67" s="1">
        <v>2</v>
      </c>
      <c r="U67" s="1">
        <v>6</v>
      </c>
      <c r="AC67" s="114"/>
      <c r="AE67">
        <v>1</v>
      </c>
      <c r="AF67">
        <v>1</v>
      </c>
      <c r="AG67">
        <v>4</v>
      </c>
      <c r="AH67">
        <v>0</v>
      </c>
      <c r="AI67">
        <v>1</v>
      </c>
      <c r="AJ67">
        <v>0</v>
      </c>
      <c r="AK67">
        <v>1</v>
      </c>
      <c r="AL67">
        <f t="shared" si="2"/>
        <v>7</v>
      </c>
    </row>
    <row r="68" spans="1:38" x14ac:dyDescent="0.25">
      <c r="A68" s="1" t="s">
        <v>52</v>
      </c>
      <c r="B68" s="1" t="s">
        <v>855</v>
      </c>
      <c r="C68" s="1" t="s">
        <v>54</v>
      </c>
      <c r="D68" s="1" t="s">
        <v>856</v>
      </c>
      <c r="E68" s="1" t="s">
        <v>172</v>
      </c>
      <c r="F68" s="1" t="s">
        <v>173</v>
      </c>
      <c r="G68" s="1" t="s">
        <v>182</v>
      </c>
      <c r="H68" s="1" t="s">
        <v>397</v>
      </c>
      <c r="I68" s="1" t="s">
        <v>176</v>
      </c>
      <c r="J68" s="1" t="s">
        <v>177</v>
      </c>
      <c r="K68" s="1" t="s">
        <v>184</v>
      </c>
      <c r="L68" s="1">
        <v>1938257</v>
      </c>
      <c r="M68" s="1" t="s">
        <v>959</v>
      </c>
      <c r="N68" s="1" t="s">
        <v>399</v>
      </c>
      <c r="O68" s="1" t="s">
        <v>955</v>
      </c>
      <c r="P68" s="1">
        <v>5016</v>
      </c>
      <c r="Q68" s="1">
        <v>1200</v>
      </c>
      <c r="R68" s="1">
        <f t="shared" si="1"/>
        <v>3200</v>
      </c>
      <c r="U68" s="1">
        <v>4</v>
      </c>
      <c r="AC68" s="114"/>
      <c r="AE68">
        <v>1</v>
      </c>
      <c r="AF68">
        <v>0</v>
      </c>
      <c r="AG68">
        <v>1</v>
      </c>
      <c r="AH68">
        <v>1</v>
      </c>
      <c r="AI68">
        <v>0</v>
      </c>
      <c r="AJ68">
        <v>1</v>
      </c>
      <c r="AK68">
        <v>0</v>
      </c>
      <c r="AL68">
        <f t="shared" si="2"/>
        <v>3</v>
      </c>
    </row>
    <row r="69" spans="1:38" x14ac:dyDescent="0.25">
      <c r="A69" s="1" t="s">
        <v>52</v>
      </c>
      <c r="B69" s="1" t="s">
        <v>855</v>
      </c>
      <c r="C69" s="1" t="s">
        <v>54</v>
      </c>
      <c r="D69" s="1" t="s">
        <v>856</v>
      </c>
      <c r="E69" s="1" t="s">
        <v>172</v>
      </c>
      <c r="F69" s="1" t="s">
        <v>173</v>
      </c>
      <c r="G69" s="1" t="s">
        <v>182</v>
      </c>
      <c r="H69" s="1" t="s">
        <v>200</v>
      </c>
      <c r="I69" s="1" t="s">
        <v>176</v>
      </c>
      <c r="J69" s="1" t="s">
        <v>177</v>
      </c>
      <c r="K69" s="1" t="s">
        <v>184</v>
      </c>
      <c r="L69" s="1">
        <v>1938265</v>
      </c>
      <c r="M69" s="1" t="s">
        <v>960</v>
      </c>
      <c r="N69" s="1" t="s">
        <v>399</v>
      </c>
      <c r="O69" s="1" t="s">
        <v>955</v>
      </c>
      <c r="P69" s="1">
        <v>5016</v>
      </c>
      <c r="Q69" s="1">
        <v>1200</v>
      </c>
      <c r="R69" s="1">
        <f t="shared" si="1"/>
        <v>3200</v>
      </c>
      <c r="T69" s="1">
        <v>1</v>
      </c>
      <c r="U69" s="1">
        <v>10</v>
      </c>
      <c r="AC69" s="114"/>
      <c r="AE69">
        <v>0</v>
      </c>
      <c r="AF69">
        <v>3</v>
      </c>
      <c r="AG69">
        <v>2</v>
      </c>
      <c r="AH69">
        <v>0</v>
      </c>
      <c r="AI69">
        <v>3</v>
      </c>
      <c r="AJ69">
        <v>1</v>
      </c>
      <c r="AK69">
        <v>2</v>
      </c>
      <c r="AL69">
        <f t="shared" si="2"/>
        <v>11</v>
      </c>
    </row>
    <row r="70" spans="1:38" x14ac:dyDescent="0.25">
      <c r="A70" s="1" t="s">
        <v>52</v>
      </c>
      <c r="B70" s="1" t="s">
        <v>855</v>
      </c>
      <c r="C70" s="1" t="s">
        <v>54</v>
      </c>
      <c r="D70" s="1" t="s">
        <v>856</v>
      </c>
      <c r="E70" s="1" t="s">
        <v>172</v>
      </c>
      <c r="F70" s="1" t="s">
        <v>173</v>
      </c>
      <c r="G70" s="1" t="s">
        <v>182</v>
      </c>
      <c r="H70" s="1" t="s">
        <v>495</v>
      </c>
      <c r="I70" s="1" t="s">
        <v>176</v>
      </c>
      <c r="J70" s="1" t="s">
        <v>177</v>
      </c>
      <c r="K70" s="1" t="s">
        <v>184</v>
      </c>
      <c r="L70" s="1">
        <v>1938272</v>
      </c>
      <c r="M70" s="1" t="s">
        <v>961</v>
      </c>
      <c r="N70" s="1" t="s">
        <v>399</v>
      </c>
      <c r="O70" s="1" t="s">
        <v>955</v>
      </c>
      <c r="P70" s="1">
        <v>5016</v>
      </c>
      <c r="Q70" s="1">
        <v>1200</v>
      </c>
      <c r="R70" s="1">
        <f t="shared" si="1"/>
        <v>3200</v>
      </c>
      <c r="U70" s="1">
        <v>2</v>
      </c>
      <c r="AC70" s="114"/>
      <c r="AE70">
        <v>0</v>
      </c>
      <c r="AF70">
        <v>0</v>
      </c>
      <c r="AG70">
        <v>0</v>
      </c>
      <c r="AH70">
        <v>0</v>
      </c>
      <c r="AI70">
        <v>1</v>
      </c>
      <c r="AJ70">
        <v>0</v>
      </c>
      <c r="AK70">
        <v>1</v>
      </c>
      <c r="AL70">
        <f t="shared" si="2"/>
        <v>2</v>
      </c>
    </row>
    <row r="71" spans="1:38" x14ac:dyDescent="0.25">
      <c r="A71" s="1" t="s">
        <v>52</v>
      </c>
      <c r="B71" s="1" t="s">
        <v>855</v>
      </c>
      <c r="C71" s="1" t="s">
        <v>54</v>
      </c>
      <c r="D71" s="1" t="s">
        <v>856</v>
      </c>
      <c r="E71" s="1" t="s">
        <v>172</v>
      </c>
      <c r="F71" s="1" t="s">
        <v>173</v>
      </c>
      <c r="G71" s="1" t="s">
        <v>528</v>
      </c>
      <c r="H71" s="1" t="s">
        <v>651</v>
      </c>
      <c r="I71" s="1" t="s">
        <v>357</v>
      </c>
      <c r="J71" s="1" t="s">
        <v>177</v>
      </c>
      <c r="K71" s="1" t="s">
        <v>178</v>
      </c>
      <c r="L71" s="1">
        <v>2652068</v>
      </c>
      <c r="M71" s="1" t="s">
        <v>962</v>
      </c>
      <c r="N71" s="1" t="s">
        <v>963</v>
      </c>
      <c r="O71" s="1" t="s">
        <v>964</v>
      </c>
      <c r="P71" s="1">
        <v>360</v>
      </c>
      <c r="Q71" s="1">
        <v>360</v>
      </c>
      <c r="R71" s="1">
        <f t="shared" si="1"/>
        <v>360</v>
      </c>
      <c r="U71" s="1">
        <v>1</v>
      </c>
      <c r="AC71" s="114"/>
      <c r="AE71">
        <v>1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f t="shared" si="2"/>
        <v>0</v>
      </c>
    </row>
    <row r="72" spans="1:38" x14ac:dyDescent="0.25">
      <c r="A72" s="1" t="s">
        <v>52</v>
      </c>
      <c r="B72" s="1" t="s">
        <v>855</v>
      </c>
      <c r="C72" s="1" t="s">
        <v>54</v>
      </c>
      <c r="D72" s="1" t="s">
        <v>856</v>
      </c>
      <c r="E72" s="1" t="s">
        <v>172</v>
      </c>
      <c r="F72" s="1" t="s">
        <v>173</v>
      </c>
      <c r="G72" s="1" t="s">
        <v>182</v>
      </c>
      <c r="H72" s="1" t="s">
        <v>183</v>
      </c>
      <c r="I72" s="1" t="s">
        <v>176</v>
      </c>
      <c r="J72" s="1" t="s">
        <v>177</v>
      </c>
      <c r="K72" s="1" t="s">
        <v>223</v>
      </c>
      <c r="L72" s="1">
        <v>1957539</v>
      </c>
      <c r="M72" s="1" t="s">
        <v>965</v>
      </c>
      <c r="N72" s="1" t="s">
        <v>966</v>
      </c>
      <c r="O72" s="1" t="s">
        <v>967</v>
      </c>
      <c r="P72" s="1">
        <v>2016</v>
      </c>
      <c r="Q72" s="1">
        <v>1200</v>
      </c>
      <c r="R72" s="1">
        <f t="shared" ref="R72:R135" si="3">IF(K72="PROEJA - INTEGRADO",2400,
 IF(K72="INTEGRADO",IF(Q72=800,3000,IF(Q72=1000,3100,IF(Q72=1200,3200,Q72))),
 IF(OR(G72="QUALIFICACAO PROFISSIONAL (FIC)",G72="DOUTORADO"),P72,Q72)))</f>
        <v>1200</v>
      </c>
      <c r="U72" s="1">
        <v>1</v>
      </c>
      <c r="AC72" s="114"/>
      <c r="AE72">
        <v>0</v>
      </c>
      <c r="AF72">
        <v>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f t="shared" ref="AL72:AL135" si="4">SUM(AF72:AK72)</f>
        <v>1</v>
      </c>
    </row>
    <row r="73" spans="1:38" x14ac:dyDescent="0.25">
      <c r="A73" s="1" t="s">
        <v>52</v>
      </c>
      <c r="B73" s="1" t="s">
        <v>855</v>
      </c>
      <c r="C73" s="1" t="s">
        <v>54</v>
      </c>
      <c r="D73" s="1" t="s">
        <v>856</v>
      </c>
      <c r="E73" s="1" t="s">
        <v>172</v>
      </c>
      <c r="F73" s="1" t="s">
        <v>173</v>
      </c>
      <c r="G73" s="1" t="s">
        <v>174</v>
      </c>
      <c r="H73" s="1" t="s">
        <v>930</v>
      </c>
      <c r="I73" s="1" t="s">
        <v>931</v>
      </c>
      <c r="J73" s="1" t="s">
        <v>177</v>
      </c>
      <c r="K73" s="1" t="s">
        <v>178</v>
      </c>
      <c r="L73" s="1">
        <v>1965623</v>
      </c>
      <c r="M73" s="1" t="s">
        <v>968</v>
      </c>
      <c r="N73" s="1" t="s">
        <v>402</v>
      </c>
      <c r="O73" s="1" t="s">
        <v>181</v>
      </c>
      <c r="P73" s="1">
        <v>3600</v>
      </c>
      <c r="Q73" s="1">
        <v>3000</v>
      </c>
      <c r="R73" s="1">
        <f t="shared" si="3"/>
        <v>3000</v>
      </c>
      <c r="T73" s="1">
        <v>2</v>
      </c>
      <c r="U73" s="1">
        <v>2</v>
      </c>
      <c r="AC73" s="114">
        <v>4</v>
      </c>
      <c r="AE73">
        <v>1</v>
      </c>
      <c r="AF73">
        <v>0</v>
      </c>
      <c r="AG73">
        <v>1</v>
      </c>
      <c r="AH73">
        <v>0</v>
      </c>
      <c r="AI73">
        <v>1</v>
      </c>
      <c r="AJ73">
        <v>0</v>
      </c>
      <c r="AK73">
        <v>1</v>
      </c>
      <c r="AL73">
        <f t="shared" si="4"/>
        <v>3</v>
      </c>
    </row>
    <row r="74" spans="1:38" x14ac:dyDescent="0.25">
      <c r="A74" s="1" t="s">
        <v>52</v>
      </c>
      <c r="B74" s="1" t="s">
        <v>855</v>
      </c>
      <c r="C74" s="1" t="s">
        <v>54</v>
      </c>
      <c r="D74" s="1" t="s">
        <v>856</v>
      </c>
      <c r="E74" s="1" t="s">
        <v>172</v>
      </c>
      <c r="F74" s="1" t="s">
        <v>173</v>
      </c>
      <c r="G74" s="1" t="s">
        <v>174</v>
      </c>
      <c r="H74" s="1" t="s">
        <v>916</v>
      </c>
      <c r="I74" s="1" t="s">
        <v>352</v>
      </c>
      <c r="J74" s="1" t="s">
        <v>177</v>
      </c>
      <c r="K74" s="1" t="s">
        <v>178</v>
      </c>
      <c r="L74" s="1">
        <v>1965628</v>
      </c>
      <c r="M74" s="1" t="s">
        <v>969</v>
      </c>
      <c r="N74" s="1" t="s">
        <v>402</v>
      </c>
      <c r="O74" s="1" t="s">
        <v>293</v>
      </c>
      <c r="P74" s="1">
        <v>4350</v>
      </c>
      <c r="Q74" s="1">
        <v>3600</v>
      </c>
      <c r="R74" s="1">
        <f t="shared" si="3"/>
        <v>3600</v>
      </c>
      <c r="T74" s="1">
        <v>6</v>
      </c>
      <c r="U74" s="1">
        <v>3</v>
      </c>
      <c r="AC74" s="114">
        <v>9</v>
      </c>
      <c r="AE74">
        <v>3</v>
      </c>
      <c r="AF74">
        <v>0</v>
      </c>
      <c r="AG74">
        <v>3</v>
      </c>
      <c r="AH74">
        <v>1</v>
      </c>
      <c r="AI74">
        <v>1</v>
      </c>
      <c r="AJ74">
        <v>0</v>
      </c>
      <c r="AK74">
        <v>1</v>
      </c>
      <c r="AL74">
        <f t="shared" si="4"/>
        <v>6</v>
      </c>
    </row>
    <row r="75" spans="1:38" x14ac:dyDescent="0.25">
      <c r="A75" s="1" t="s">
        <v>52</v>
      </c>
      <c r="B75" s="1" t="s">
        <v>855</v>
      </c>
      <c r="C75" s="1" t="s">
        <v>54</v>
      </c>
      <c r="D75" s="1" t="s">
        <v>856</v>
      </c>
      <c r="E75" s="1" t="s">
        <v>172</v>
      </c>
      <c r="F75" s="1" t="s">
        <v>173</v>
      </c>
      <c r="G75" s="1" t="s">
        <v>174</v>
      </c>
      <c r="H75" s="1" t="s">
        <v>525</v>
      </c>
      <c r="I75" s="1" t="s">
        <v>357</v>
      </c>
      <c r="J75" s="1" t="s">
        <v>177</v>
      </c>
      <c r="K75" s="1" t="s">
        <v>178</v>
      </c>
      <c r="L75" s="1">
        <v>1965624</v>
      </c>
      <c r="M75" s="1" t="s">
        <v>970</v>
      </c>
      <c r="N75" s="1" t="s">
        <v>402</v>
      </c>
      <c r="O75" s="1" t="s">
        <v>293</v>
      </c>
      <c r="P75" s="1">
        <v>4380</v>
      </c>
      <c r="Q75" s="1">
        <v>3200</v>
      </c>
      <c r="R75" s="1">
        <f t="shared" si="3"/>
        <v>3200</v>
      </c>
      <c r="T75" s="1">
        <v>6</v>
      </c>
      <c r="AC75" s="114">
        <v>6</v>
      </c>
      <c r="AE75">
        <v>0</v>
      </c>
      <c r="AF75">
        <v>1</v>
      </c>
      <c r="AG75">
        <v>0</v>
      </c>
      <c r="AH75">
        <v>0</v>
      </c>
      <c r="AI75">
        <v>2</v>
      </c>
      <c r="AJ75">
        <v>0</v>
      </c>
      <c r="AK75">
        <v>3</v>
      </c>
      <c r="AL75">
        <f t="shared" si="4"/>
        <v>6</v>
      </c>
    </row>
    <row r="76" spans="1:38" x14ac:dyDescent="0.25">
      <c r="A76" s="1" t="s">
        <v>52</v>
      </c>
      <c r="B76" s="1" t="s">
        <v>855</v>
      </c>
      <c r="C76" s="1" t="s">
        <v>54</v>
      </c>
      <c r="D76" s="1" t="s">
        <v>856</v>
      </c>
      <c r="E76" s="1" t="s">
        <v>172</v>
      </c>
      <c r="F76" s="1" t="s">
        <v>173</v>
      </c>
      <c r="G76" s="1" t="s">
        <v>174</v>
      </c>
      <c r="H76" s="1" t="s">
        <v>900</v>
      </c>
      <c r="I76" s="1" t="s">
        <v>176</v>
      </c>
      <c r="J76" s="1" t="s">
        <v>177</v>
      </c>
      <c r="K76" s="1" t="s">
        <v>178</v>
      </c>
      <c r="L76" s="1">
        <v>1965629</v>
      </c>
      <c r="M76" s="1" t="s">
        <v>971</v>
      </c>
      <c r="N76" s="1" t="s">
        <v>402</v>
      </c>
      <c r="O76" s="1" t="s">
        <v>293</v>
      </c>
      <c r="P76" s="1">
        <v>4380</v>
      </c>
      <c r="Q76" s="1">
        <v>3600</v>
      </c>
      <c r="R76" s="1">
        <f t="shared" si="3"/>
        <v>3600</v>
      </c>
      <c r="T76" s="1">
        <v>10</v>
      </c>
      <c r="U76" s="1">
        <v>3</v>
      </c>
      <c r="AC76" s="114">
        <v>13</v>
      </c>
      <c r="AE76">
        <v>1</v>
      </c>
      <c r="AF76">
        <v>1</v>
      </c>
      <c r="AG76">
        <v>8</v>
      </c>
      <c r="AH76">
        <v>0</v>
      </c>
      <c r="AI76">
        <v>0</v>
      </c>
      <c r="AJ76">
        <v>1</v>
      </c>
      <c r="AK76">
        <v>2</v>
      </c>
      <c r="AL76">
        <f t="shared" si="4"/>
        <v>12</v>
      </c>
    </row>
    <row r="77" spans="1:38" x14ac:dyDescent="0.25">
      <c r="A77" s="1" t="s">
        <v>52</v>
      </c>
      <c r="B77" s="1" t="s">
        <v>855</v>
      </c>
      <c r="C77" s="1" t="s">
        <v>54</v>
      </c>
      <c r="D77" s="1" t="s">
        <v>856</v>
      </c>
      <c r="E77" s="1" t="s">
        <v>172</v>
      </c>
      <c r="F77" s="1" t="s">
        <v>173</v>
      </c>
      <c r="G77" s="1" t="s">
        <v>174</v>
      </c>
      <c r="H77" s="1" t="s">
        <v>902</v>
      </c>
      <c r="I77" s="1" t="s">
        <v>197</v>
      </c>
      <c r="J77" s="1" t="s">
        <v>177</v>
      </c>
      <c r="K77" s="1" t="s">
        <v>178</v>
      </c>
      <c r="L77" s="1">
        <v>1965625</v>
      </c>
      <c r="M77" s="1" t="s">
        <v>972</v>
      </c>
      <c r="N77" s="1" t="s">
        <v>402</v>
      </c>
      <c r="O77" s="1" t="s">
        <v>293</v>
      </c>
      <c r="P77" s="1">
        <v>4390</v>
      </c>
      <c r="Q77" s="1">
        <v>3600</v>
      </c>
      <c r="R77" s="1">
        <f t="shared" si="3"/>
        <v>3600</v>
      </c>
      <c r="T77" s="1">
        <v>12</v>
      </c>
      <c r="U77" s="1">
        <v>7</v>
      </c>
      <c r="AC77" s="114">
        <v>19</v>
      </c>
      <c r="AE77">
        <v>7</v>
      </c>
      <c r="AF77">
        <v>0</v>
      </c>
      <c r="AG77">
        <v>1</v>
      </c>
      <c r="AH77">
        <v>0</v>
      </c>
      <c r="AI77">
        <v>2</v>
      </c>
      <c r="AJ77">
        <v>2</v>
      </c>
      <c r="AK77">
        <v>7</v>
      </c>
      <c r="AL77">
        <f t="shared" si="4"/>
        <v>12</v>
      </c>
    </row>
    <row r="78" spans="1:38" x14ac:dyDescent="0.25">
      <c r="A78" s="1" t="s">
        <v>52</v>
      </c>
      <c r="B78" s="1" t="s">
        <v>855</v>
      </c>
      <c r="C78" s="1" t="s">
        <v>54</v>
      </c>
      <c r="D78" s="1" t="s">
        <v>856</v>
      </c>
      <c r="E78" s="1" t="s">
        <v>172</v>
      </c>
      <c r="F78" s="1" t="s">
        <v>173</v>
      </c>
      <c r="G78" s="1" t="s">
        <v>174</v>
      </c>
      <c r="H78" s="1" t="s">
        <v>682</v>
      </c>
      <c r="I78" s="1" t="s">
        <v>176</v>
      </c>
      <c r="J78" s="1" t="s">
        <v>177</v>
      </c>
      <c r="K78" s="1" t="s">
        <v>178</v>
      </c>
      <c r="L78" s="1">
        <v>1965634</v>
      </c>
      <c r="M78" s="1" t="s">
        <v>973</v>
      </c>
      <c r="N78" s="1" t="s">
        <v>402</v>
      </c>
      <c r="O78" s="1" t="s">
        <v>293</v>
      </c>
      <c r="P78" s="1">
        <v>4335</v>
      </c>
      <c r="Q78" s="1">
        <v>3600</v>
      </c>
      <c r="R78" s="1">
        <f t="shared" si="3"/>
        <v>3600</v>
      </c>
      <c r="T78" s="1">
        <v>7</v>
      </c>
      <c r="U78" s="1">
        <v>4</v>
      </c>
      <c r="AC78" s="114">
        <v>11</v>
      </c>
      <c r="AE78">
        <v>2</v>
      </c>
      <c r="AF78">
        <v>0</v>
      </c>
      <c r="AG78">
        <v>0</v>
      </c>
      <c r="AH78">
        <v>0</v>
      </c>
      <c r="AI78">
        <v>2</v>
      </c>
      <c r="AJ78">
        <v>1</v>
      </c>
      <c r="AK78">
        <v>6</v>
      </c>
      <c r="AL78">
        <f t="shared" si="4"/>
        <v>9</v>
      </c>
    </row>
    <row r="79" spans="1:38" x14ac:dyDescent="0.25">
      <c r="A79" s="1" t="s">
        <v>52</v>
      </c>
      <c r="B79" s="1" t="s">
        <v>855</v>
      </c>
      <c r="C79" s="1" t="s">
        <v>54</v>
      </c>
      <c r="D79" s="1" t="s">
        <v>856</v>
      </c>
      <c r="E79" s="1" t="s">
        <v>172</v>
      </c>
      <c r="F79" s="1" t="s">
        <v>173</v>
      </c>
      <c r="G79" s="1" t="s">
        <v>174</v>
      </c>
      <c r="H79" s="1" t="s">
        <v>869</v>
      </c>
      <c r="I79" s="1" t="s">
        <v>176</v>
      </c>
      <c r="J79" s="1" t="s">
        <v>177</v>
      </c>
      <c r="K79" s="1" t="s">
        <v>178</v>
      </c>
      <c r="L79" s="1">
        <v>1965626</v>
      </c>
      <c r="M79" s="1" t="s">
        <v>974</v>
      </c>
      <c r="N79" s="1" t="s">
        <v>402</v>
      </c>
      <c r="O79" s="1" t="s">
        <v>293</v>
      </c>
      <c r="P79" s="1">
        <v>4380</v>
      </c>
      <c r="Q79" s="1">
        <v>3600</v>
      </c>
      <c r="R79" s="1">
        <f t="shared" si="3"/>
        <v>3600</v>
      </c>
      <c r="T79" s="1">
        <v>14</v>
      </c>
      <c r="AC79" s="114">
        <v>14</v>
      </c>
      <c r="AE79">
        <v>0</v>
      </c>
      <c r="AF79">
        <v>3</v>
      </c>
      <c r="AG79">
        <v>2</v>
      </c>
      <c r="AH79">
        <v>0</v>
      </c>
      <c r="AI79">
        <v>4</v>
      </c>
      <c r="AJ79">
        <v>1</v>
      </c>
      <c r="AK79">
        <v>4</v>
      </c>
      <c r="AL79">
        <f t="shared" si="4"/>
        <v>14</v>
      </c>
    </row>
    <row r="80" spans="1:38" x14ac:dyDescent="0.25">
      <c r="A80" s="1" t="s">
        <v>52</v>
      </c>
      <c r="B80" s="1" t="s">
        <v>855</v>
      </c>
      <c r="C80" s="1" t="s">
        <v>54</v>
      </c>
      <c r="D80" s="1" t="s">
        <v>856</v>
      </c>
      <c r="E80" s="1" t="s">
        <v>172</v>
      </c>
      <c r="F80" s="1" t="s">
        <v>173</v>
      </c>
      <c r="G80" s="1" t="s">
        <v>174</v>
      </c>
      <c r="H80" s="1" t="s">
        <v>883</v>
      </c>
      <c r="I80" s="1" t="s">
        <v>321</v>
      </c>
      <c r="J80" s="1" t="s">
        <v>177</v>
      </c>
      <c r="K80" s="1" t="s">
        <v>178</v>
      </c>
      <c r="L80" s="1">
        <v>1965630</v>
      </c>
      <c r="M80" s="1" t="s">
        <v>975</v>
      </c>
      <c r="N80" s="1" t="s">
        <v>402</v>
      </c>
      <c r="O80" s="1" t="s">
        <v>181</v>
      </c>
      <c r="P80" s="1">
        <v>3168</v>
      </c>
      <c r="Q80" s="1">
        <v>2400</v>
      </c>
      <c r="R80" s="1">
        <f t="shared" si="3"/>
        <v>2400</v>
      </c>
      <c r="T80" s="1">
        <v>5</v>
      </c>
      <c r="AC80" s="114">
        <v>5</v>
      </c>
      <c r="AE80">
        <v>0</v>
      </c>
      <c r="AF80">
        <v>0</v>
      </c>
      <c r="AG80">
        <v>2</v>
      </c>
      <c r="AH80">
        <v>0</v>
      </c>
      <c r="AI80">
        <v>1</v>
      </c>
      <c r="AJ80">
        <v>0</v>
      </c>
      <c r="AK80">
        <v>2</v>
      </c>
      <c r="AL80">
        <f t="shared" si="4"/>
        <v>5</v>
      </c>
    </row>
    <row r="81" spans="1:38" x14ac:dyDescent="0.25">
      <c r="A81" s="1" t="s">
        <v>52</v>
      </c>
      <c r="B81" s="1" t="s">
        <v>855</v>
      </c>
      <c r="C81" s="1" t="s">
        <v>54</v>
      </c>
      <c r="D81" s="1" t="s">
        <v>856</v>
      </c>
      <c r="E81" s="1" t="s">
        <v>172</v>
      </c>
      <c r="F81" s="1" t="s">
        <v>173</v>
      </c>
      <c r="G81" s="1" t="s">
        <v>174</v>
      </c>
      <c r="H81" s="1" t="s">
        <v>894</v>
      </c>
      <c r="I81" s="1" t="s">
        <v>752</v>
      </c>
      <c r="J81" s="1" t="s">
        <v>177</v>
      </c>
      <c r="K81" s="1" t="s">
        <v>178</v>
      </c>
      <c r="L81" s="1">
        <v>1965631</v>
      </c>
      <c r="M81" s="1" t="s">
        <v>976</v>
      </c>
      <c r="N81" s="1" t="s">
        <v>402</v>
      </c>
      <c r="O81" s="1" t="s">
        <v>594</v>
      </c>
      <c r="P81" s="1">
        <v>4060</v>
      </c>
      <c r="Q81" s="1">
        <v>2400</v>
      </c>
      <c r="R81" s="1">
        <f t="shared" si="3"/>
        <v>2400</v>
      </c>
      <c r="T81" s="1">
        <v>4</v>
      </c>
      <c r="U81" s="1">
        <v>1</v>
      </c>
      <c r="AC81" s="114">
        <v>5</v>
      </c>
      <c r="AE81">
        <v>0</v>
      </c>
      <c r="AF81">
        <v>0</v>
      </c>
      <c r="AG81">
        <v>1</v>
      </c>
      <c r="AH81">
        <v>0</v>
      </c>
      <c r="AI81">
        <v>1</v>
      </c>
      <c r="AJ81">
        <v>0</v>
      </c>
      <c r="AK81">
        <v>3</v>
      </c>
      <c r="AL81">
        <f t="shared" si="4"/>
        <v>5</v>
      </c>
    </row>
    <row r="82" spans="1:38" x14ac:dyDescent="0.25">
      <c r="A82" s="1" t="s">
        <v>52</v>
      </c>
      <c r="B82" s="1" t="s">
        <v>855</v>
      </c>
      <c r="C82" s="1" t="s">
        <v>54</v>
      </c>
      <c r="D82" s="1" t="s">
        <v>856</v>
      </c>
      <c r="E82" s="1" t="s">
        <v>172</v>
      </c>
      <c r="F82" s="1" t="s">
        <v>173</v>
      </c>
      <c r="G82" s="1" t="s">
        <v>933</v>
      </c>
      <c r="H82" s="1" t="s">
        <v>934</v>
      </c>
      <c r="I82" s="1" t="s">
        <v>357</v>
      </c>
      <c r="J82" s="1" t="s">
        <v>177</v>
      </c>
      <c r="K82" s="1" t="s">
        <v>178</v>
      </c>
      <c r="L82" s="1">
        <v>2658220</v>
      </c>
      <c r="M82" s="1" t="s">
        <v>977</v>
      </c>
      <c r="N82" s="1" t="s">
        <v>978</v>
      </c>
      <c r="O82" s="1" t="s">
        <v>979</v>
      </c>
      <c r="P82" s="1">
        <v>840</v>
      </c>
      <c r="R82" s="1">
        <f t="shared" si="3"/>
        <v>840</v>
      </c>
      <c r="U82" s="1">
        <v>2</v>
      </c>
      <c r="AC82" s="114">
        <v>2</v>
      </c>
      <c r="AE82">
        <v>2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f t="shared" si="4"/>
        <v>0</v>
      </c>
    </row>
    <row r="83" spans="1:38" x14ac:dyDescent="0.25">
      <c r="A83" s="1" t="s">
        <v>52</v>
      </c>
      <c r="B83" s="1" t="s">
        <v>855</v>
      </c>
      <c r="C83" s="1" t="s">
        <v>54</v>
      </c>
      <c r="D83" s="1" t="s">
        <v>856</v>
      </c>
      <c r="E83" s="1" t="s">
        <v>172</v>
      </c>
      <c r="F83" s="1" t="s">
        <v>173</v>
      </c>
      <c r="G83" s="1" t="s">
        <v>174</v>
      </c>
      <c r="H83" s="1" t="s">
        <v>930</v>
      </c>
      <c r="I83" s="1" t="s">
        <v>931</v>
      </c>
      <c r="J83" s="1" t="s">
        <v>177</v>
      </c>
      <c r="K83" s="1" t="s">
        <v>178</v>
      </c>
      <c r="L83" s="1">
        <v>1984173</v>
      </c>
      <c r="M83" s="1" t="s">
        <v>980</v>
      </c>
      <c r="N83" s="1" t="s">
        <v>364</v>
      </c>
      <c r="O83" s="1" t="s">
        <v>195</v>
      </c>
      <c r="P83" s="1">
        <v>3600</v>
      </c>
      <c r="Q83" s="1">
        <v>3000</v>
      </c>
      <c r="R83" s="1">
        <f t="shared" si="3"/>
        <v>3000</v>
      </c>
      <c r="T83" s="1">
        <v>4</v>
      </c>
      <c r="U83" s="1">
        <v>1</v>
      </c>
      <c r="AC83" s="114">
        <v>5</v>
      </c>
      <c r="AE83">
        <v>2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</v>
      </c>
      <c r="AL83">
        <f t="shared" si="4"/>
        <v>3</v>
      </c>
    </row>
    <row r="84" spans="1:38" x14ac:dyDescent="0.25">
      <c r="A84" s="1" t="s">
        <v>52</v>
      </c>
      <c r="B84" s="1" t="s">
        <v>855</v>
      </c>
      <c r="C84" s="1" t="s">
        <v>54</v>
      </c>
      <c r="D84" s="1" t="s">
        <v>856</v>
      </c>
      <c r="E84" s="1" t="s">
        <v>172</v>
      </c>
      <c r="F84" s="1" t="s">
        <v>173</v>
      </c>
      <c r="G84" s="1" t="s">
        <v>174</v>
      </c>
      <c r="H84" s="1" t="s">
        <v>916</v>
      </c>
      <c r="I84" s="1" t="s">
        <v>352</v>
      </c>
      <c r="J84" s="1" t="s">
        <v>177</v>
      </c>
      <c r="K84" s="1" t="s">
        <v>178</v>
      </c>
      <c r="L84" s="1">
        <v>1984180</v>
      </c>
      <c r="M84" s="1" t="s">
        <v>981</v>
      </c>
      <c r="N84" s="1" t="s">
        <v>364</v>
      </c>
      <c r="O84" s="1" t="s">
        <v>982</v>
      </c>
      <c r="P84" s="1">
        <v>4350</v>
      </c>
      <c r="Q84" s="1">
        <v>3600</v>
      </c>
      <c r="R84" s="1">
        <f t="shared" si="3"/>
        <v>3600</v>
      </c>
      <c r="T84" s="1">
        <v>7</v>
      </c>
      <c r="U84" s="1">
        <v>4</v>
      </c>
      <c r="AC84" s="114">
        <v>11</v>
      </c>
      <c r="AE84">
        <v>5</v>
      </c>
      <c r="AF84">
        <v>0</v>
      </c>
      <c r="AG84">
        <v>1</v>
      </c>
      <c r="AH84">
        <v>0</v>
      </c>
      <c r="AI84">
        <v>0</v>
      </c>
      <c r="AJ84">
        <v>2</v>
      </c>
      <c r="AK84">
        <v>3</v>
      </c>
      <c r="AL84">
        <f t="shared" si="4"/>
        <v>6</v>
      </c>
    </row>
    <row r="85" spans="1:38" x14ac:dyDescent="0.25">
      <c r="A85" s="1" t="s">
        <v>52</v>
      </c>
      <c r="B85" s="1" t="s">
        <v>855</v>
      </c>
      <c r="C85" s="1" t="s">
        <v>54</v>
      </c>
      <c r="D85" s="1" t="s">
        <v>856</v>
      </c>
      <c r="E85" s="1" t="s">
        <v>172</v>
      </c>
      <c r="F85" s="1" t="s">
        <v>173</v>
      </c>
      <c r="G85" s="1" t="s">
        <v>174</v>
      </c>
      <c r="H85" s="1" t="s">
        <v>525</v>
      </c>
      <c r="I85" s="1" t="s">
        <v>357</v>
      </c>
      <c r="J85" s="1" t="s">
        <v>177</v>
      </c>
      <c r="K85" s="1" t="s">
        <v>178</v>
      </c>
      <c r="L85" s="1">
        <v>1984174</v>
      </c>
      <c r="M85" s="1" t="s">
        <v>983</v>
      </c>
      <c r="N85" s="1" t="s">
        <v>364</v>
      </c>
      <c r="O85" s="1" t="s">
        <v>982</v>
      </c>
      <c r="P85" s="1">
        <v>4380</v>
      </c>
      <c r="Q85" s="1">
        <v>3200</v>
      </c>
      <c r="R85" s="1">
        <f t="shared" si="3"/>
        <v>3200</v>
      </c>
      <c r="T85" s="1">
        <v>11</v>
      </c>
      <c r="AC85" s="114">
        <v>11</v>
      </c>
      <c r="AE85">
        <v>5</v>
      </c>
      <c r="AF85">
        <v>0</v>
      </c>
      <c r="AG85">
        <v>2</v>
      </c>
      <c r="AH85">
        <v>0</v>
      </c>
      <c r="AI85">
        <v>1</v>
      </c>
      <c r="AJ85">
        <v>1</v>
      </c>
      <c r="AK85">
        <v>2</v>
      </c>
      <c r="AL85">
        <f t="shared" si="4"/>
        <v>6</v>
      </c>
    </row>
    <row r="86" spans="1:38" x14ac:dyDescent="0.25">
      <c r="A86" s="1" t="s">
        <v>52</v>
      </c>
      <c r="B86" s="1" t="s">
        <v>855</v>
      </c>
      <c r="C86" s="1" t="s">
        <v>54</v>
      </c>
      <c r="D86" s="1" t="s">
        <v>856</v>
      </c>
      <c r="E86" s="1" t="s">
        <v>172</v>
      </c>
      <c r="F86" s="1" t="s">
        <v>173</v>
      </c>
      <c r="G86" s="1" t="s">
        <v>174</v>
      </c>
      <c r="H86" s="1" t="s">
        <v>900</v>
      </c>
      <c r="I86" s="1" t="s">
        <v>176</v>
      </c>
      <c r="J86" s="1" t="s">
        <v>177</v>
      </c>
      <c r="K86" s="1" t="s">
        <v>178</v>
      </c>
      <c r="L86" s="1">
        <v>1984181</v>
      </c>
      <c r="M86" s="1" t="s">
        <v>984</v>
      </c>
      <c r="N86" s="1" t="s">
        <v>364</v>
      </c>
      <c r="O86" s="1" t="s">
        <v>982</v>
      </c>
      <c r="P86" s="1">
        <v>4380</v>
      </c>
      <c r="Q86" s="1">
        <v>3600</v>
      </c>
      <c r="R86" s="1">
        <f t="shared" si="3"/>
        <v>3600</v>
      </c>
      <c r="T86" s="1">
        <v>4</v>
      </c>
      <c r="U86" s="1">
        <v>4</v>
      </c>
      <c r="AC86" s="114">
        <v>8</v>
      </c>
      <c r="AE86">
        <v>4</v>
      </c>
      <c r="AF86">
        <v>0</v>
      </c>
      <c r="AG86">
        <v>2</v>
      </c>
      <c r="AH86">
        <v>0</v>
      </c>
      <c r="AI86">
        <v>0</v>
      </c>
      <c r="AJ86">
        <v>0</v>
      </c>
      <c r="AK86">
        <v>2</v>
      </c>
      <c r="AL86">
        <f t="shared" si="4"/>
        <v>4</v>
      </c>
    </row>
    <row r="87" spans="1:38" x14ac:dyDescent="0.25">
      <c r="A87" s="1" t="s">
        <v>52</v>
      </c>
      <c r="B87" s="1" t="s">
        <v>855</v>
      </c>
      <c r="C87" s="1" t="s">
        <v>54</v>
      </c>
      <c r="D87" s="1" t="s">
        <v>856</v>
      </c>
      <c r="E87" s="1" t="s">
        <v>172</v>
      </c>
      <c r="F87" s="1" t="s">
        <v>173</v>
      </c>
      <c r="G87" s="1" t="s">
        <v>174</v>
      </c>
      <c r="H87" s="1" t="s">
        <v>902</v>
      </c>
      <c r="I87" s="1" t="s">
        <v>197</v>
      </c>
      <c r="J87" s="1" t="s">
        <v>177</v>
      </c>
      <c r="K87" s="1" t="s">
        <v>178</v>
      </c>
      <c r="L87" s="1">
        <v>1984175</v>
      </c>
      <c r="M87" s="1" t="s">
        <v>985</v>
      </c>
      <c r="N87" s="1" t="s">
        <v>364</v>
      </c>
      <c r="O87" s="1" t="s">
        <v>982</v>
      </c>
      <c r="P87" s="1">
        <v>4390</v>
      </c>
      <c r="Q87" s="1">
        <v>3600</v>
      </c>
      <c r="R87" s="1">
        <f t="shared" si="3"/>
        <v>3600</v>
      </c>
      <c r="T87" s="1">
        <v>8</v>
      </c>
      <c r="U87" s="1">
        <v>4</v>
      </c>
      <c r="AC87" s="114">
        <v>12</v>
      </c>
      <c r="AE87">
        <v>7</v>
      </c>
      <c r="AF87">
        <v>0</v>
      </c>
      <c r="AG87">
        <v>0</v>
      </c>
      <c r="AH87">
        <v>0</v>
      </c>
      <c r="AI87">
        <v>2</v>
      </c>
      <c r="AJ87">
        <v>1</v>
      </c>
      <c r="AK87">
        <v>2</v>
      </c>
      <c r="AL87">
        <f t="shared" si="4"/>
        <v>5</v>
      </c>
    </row>
    <row r="88" spans="1:38" x14ac:dyDescent="0.25">
      <c r="A88" s="1" t="s">
        <v>52</v>
      </c>
      <c r="B88" s="1" t="s">
        <v>855</v>
      </c>
      <c r="C88" s="1" t="s">
        <v>54</v>
      </c>
      <c r="D88" s="1" t="s">
        <v>856</v>
      </c>
      <c r="E88" s="1" t="s">
        <v>172</v>
      </c>
      <c r="F88" s="1" t="s">
        <v>173</v>
      </c>
      <c r="G88" s="1" t="s">
        <v>174</v>
      </c>
      <c r="H88" s="1" t="s">
        <v>986</v>
      </c>
      <c r="I88" s="1" t="s">
        <v>197</v>
      </c>
      <c r="J88" s="1" t="s">
        <v>177</v>
      </c>
      <c r="K88" s="1" t="s">
        <v>178</v>
      </c>
      <c r="L88" s="1">
        <v>1984179</v>
      </c>
      <c r="M88" s="1" t="s">
        <v>987</v>
      </c>
      <c r="N88" s="1" t="s">
        <v>364</v>
      </c>
      <c r="O88" s="1" t="s">
        <v>988</v>
      </c>
      <c r="P88" s="1">
        <v>4410</v>
      </c>
      <c r="Q88" s="1">
        <v>3600</v>
      </c>
      <c r="R88" s="1">
        <f t="shared" si="3"/>
        <v>3600</v>
      </c>
      <c r="T88" s="1">
        <v>8</v>
      </c>
      <c r="U88" s="1">
        <v>8</v>
      </c>
      <c r="Y88" s="1">
        <v>1</v>
      </c>
      <c r="AC88" s="114">
        <v>17</v>
      </c>
      <c r="AE88">
        <v>3</v>
      </c>
      <c r="AF88">
        <v>0</v>
      </c>
      <c r="AG88">
        <v>7</v>
      </c>
      <c r="AH88">
        <v>0</v>
      </c>
      <c r="AI88">
        <v>3</v>
      </c>
      <c r="AJ88">
        <v>1</v>
      </c>
      <c r="AK88">
        <v>3</v>
      </c>
      <c r="AL88">
        <f t="shared" si="4"/>
        <v>14</v>
      </c>
    </row>
    <row r="89" spans="1:38" x14ac:dyDescent="0.25">
      <c r="A89" s="1" t="s">
        <v>52</v>
      </c>
      <c r="B89" s="1" t="s">
        <v>855</v>
      </c>
      <c r="C89" s="1" t="s">
        <v>54</v>
      </c>
      <c r="D89" s="1" t="s">
        <v>856</v>
      </c>
      <c r="E89" s="1" t="s">
        <v>172</v>
      </c>
      <c r="F89" s="1" t="s">
        <v>173</v>
      </c>
      <c r="G89" s="1" t="s">
        <v>174</v>
      </c>
      <c r="H89" s="1" t="s">
        <v>682</v>
      </c>
      <c r="I89" s="1" t="s">
        <v>176</v>
      </c>
      <c r="J89" s="1" t="s">
        <v>177</v>
      </c>
      <c r="K89" s="1" t="s">
        <v>178</v>
      </c>
      <c r="L89" s="1">
        <v>1984176</v>
      </c>
      <c r="M89" s="1" t="s">
        <v>989</v>
      </c>
      <c r="N89" s="1" t="s">
        <v>364</v>
      </c>
      <c r="O89" s="1" t="s">
        <v>982</v>
      </c>
      <c r="P89" s="1">
        <v>4335</v>
      </c>
      <c r="Q89" s="1">
        <v>3600</v>
      </c>
      <c r="R89" s="1">
        <f t="shared" si="3"/>
        <v>3600</v>
      </c>
      <c r="T89" s="1">
        <v>5</v>
      </c>
      <c r="U89" s="1">
        <v>2</v>
      </c>
      <c r="AC89" s="114">
        <v>7</v>
      </c>
      <c r="AE89">
        <v>2</v>
      </c>
      <c r="AF89">
        <v>1</v>
      </c>
      <c r="AG89">
        <v>2</v>
      </c>
      <c r="AH89">
        <v>0</v>
      </c>
      <c r="AI89">
        <v>0</v>
      </c>
      <c r="AJ89">
        <v>1</v>
      </c>
      <c r="AK89">
        <v>1</v>
      </c>
      <c r="AL89">
        <f t="shared" si="4"/>
        <v>5</v>
      </c>
    </row>
    <row r="90" spans="1:38" x14ac:dyDescent="0.25">
      <c r="A90" s="1" t="s">
        <v>52</v>
      </c>
      <c r="B90" s="1" t="s">
        <v>855</v>
      </c>
      <c r="C90" s="1" t="s">
        <v>54</v>
      </c>
      <c r="D90" s="1" t="s">
        <v>856</v>
      </c>
      <c r="E90" s="1" t="s">
        <v>172</v>
      </c>
      <c r="F90" s="1" t="s">
        <v>173</v>
      </c>
      <c r="G90" s="1" t="s">
        <v>174</v>
      </c>
      <c r="H90" s="1" t="s">
        <v>869</v>
      </c>
      <c r="I90" s="1" t="s">
        <v>176</v>
      </c>
      <c r="J90" s="1" t="s">
        <v>177</v>
      </c>
      <c r="K90" s="1" t="s">
        <v>178</v>
      </c>
      <c r="L90" s="1">
        <v>1984177</v>
      </c>
      <c r="M90" s="1" t="s">
        <v>990</v>
      </c>
      <c r="N90" s="1" t="s">
        <v>364</v>
      </c>
      <c r="O90" s="1" t="s">
        <v>982</v>
      </c>
      <c r="P90" s="1">
        <v>4380</v>
      </c>
      <c r="Q90" s="1">
        <v>3600</v>
      </c>
      <c r="R90" s="1">
        <f t="shared" si="3"/>
        <v>3600</v>
      </c>
      <c r="T90" s="1">
        <v>10</v>
      </c>
      <c r="U90" s="1">
        <v>4</v>
      </c>
      <c r="AC90" s="114">
        <v>14</v>
      </c>
      <c r="AE90">
        <v>0</v>
      </c>
      <c r="AF90">
        <v>0</v>
      </c>
      <c r="AG90">
        <v>3</v>
      </c>
      <c r="AH90">
        <v>0</v>
      </c>
      <c r="AI90">
        <v>1</v>
      </c>
      <c r="AJ90">
        <v>4</v>
      </c>
      <c r="AK90">
        <v>6</v>
      </c>
      <c r="AL90">
        <f t="shared" si="4"/>
        <v>14</v>
      </c>
    </row>
    <row r="91" spans="1:38" x14ac:dyDescent="0.25">
      <c r="A91" s="1" t="s">
        <v>52</v>
      </c>
      <c r="B91" s="1" t="s">
        <v>855</v>
      </c>
      <c r="C91" s="1" t="s">
        <v>54</v>
      </c>
      <c r="D91" s="1" t="s">
        <v>856</v>
      </c>
      <c r="E91" s="1" t="s">
        <v>172</v>
      </c>
      <c r="F91" s="1" t="s">
        <v>173</v>
      </c>
      <c r="G91" s="1" t="s">
        <v>174</v>
      </c>
      <c r="H91" s="1" t="s">
        <v>883</v>
      </c>
      <c r="I91" s="1" t="s">
        <v>321</v>
      </c>
      <c r="J91" s="1" t="s">
        <v>177</v>
      </c>
      <c r="K91" s="1" t="s">
        <v>178</v>
      </c>
      <c r="L91" s="1">
        <v>1984182</v>
      </c>
      <c r="M91" s="1" t="s">
        <v>991</v>
      </c>
      <c r="N91" s="1" t="s">
        <v>364</v>
      </c>
      <c r="O91" s="1" t="s">
        <v>216</v>
      </c>
      <c r="P91" s="1">
        <v>3168</v>
      </c>
      <c r="Q91" s="1">
        <v>2400</v>
      </c>
      <c r="R91" s="1">
        <f t="shared" si="3"/>
        <v>2400</v>
      </c>
      <c r="T91" s="1">
        <v>7</v>
      </c>
      <c r="U91" s="1">
        <v>2</v>
      </c>
      <c r="AC91" s="114">
        <v>9</v>
      </c>
      <c r="AE91">
        <v>1</v>
      </c>
      <c r="AF91">
        <v>1</v>
      </c>
      <c r="AG91">
        <v>1</v>
      </c>
      <c r="AH91">
        <v>0</v>
      </c>
      <c r="AI91">
        <v>5</v>
      </c>
      <c r="AJ91">
        <v>0</v>
      </c>
      <c r="AK91">
        <v>1</v>
      </c>
      <c r="AL91">
        <f t="shared" si="4"/>
        <v>8</v>
      </c>
    </row>
    <row r="92" spans="1:38" x14ac:dyDescent="0.25">
      <c r="A92" s="1" t="s">
        <v>52</v>
      </c>
      <c r="B92" s="1" t="s">
        <v>855</v>
      </c>
      <c r="C92" s="1" t="s">
        <v>54</v>
      </c>
      <c r="D92" s="1" t="s">
        <v>856</v>
      </c>
      <c r="E92" s="1" t="s">
        <v>172</v>
      </c>
      <c r="F92" s="1" t="s">
        <v>173</v>
      </c>
      <c r="G92" s="1" t="s">
        <v>174</v>
      </c>
      <c r="H92" s="1" t="s">
        <v>894</v>
      </c>
      <c r="I92" s="1" t="s">
        <v>752</v>
      </c>
      <c r="J92" s="1" t="s">
        <v>177</v>
      </c>
      <c r="K92" s="1" t="s">
        <v>178</v>
      </c>
      <c r="L92" s="1">
        <v>1984183</v>
      </c>
      <c r="M92" s="1" t="s">
        <v>992</v>
      </c>
      <c r="N92" s="1" t="s">
        <v>364</v>
      </c>
      <c r="O92" s="1" t="s">
        <v>993</v>
      </c>
      <c r="P92" s="1">
        <v>4060</v>
      </c>
      <c r="Q92" s="1">
        <v>2400</v>
      </c>
      <c r="R92" s="1">
        <f t="shared" si="3"/>
        <v>2400</v>
      </c>
      <c r="T92" s="1">
        <v>6</v>
      </c>
      <c r="U92" s="1">
        <v>2</v>
      </c>
      <c r="AC92" s="114">
        <v>8</v>
      </c>
      <c r="AE92">
        <v>0</v>
      </c>
      <c r="AF92">
        <v>2</v>
      </c>
      <c r="AG92">
        <v>3</v>
      </c>
      <c r="AH92">
        <v>0</v>
      </c>
      <c r="AI92">
        <v>2</v>
      </c>
      <c r="AJ92">
        <v>0</v>
      </c>
      <c r="AK92">
        <v>1</v>
      </c>
      <c r="AL92">
        <f t="shared" si="4"/>
        <v>8</v>
      </c>
    </row>
    <row r="93" spans="1:38" x14ac:dyDescent="0.25">
      <c r="A93" s="1" t="s">
        <v>52</v>
      </c>
      <c r="B93" s="1" t="s">
        <v>855</v>
      </c>
      <c r="C93" s="1" t="s">
        <v>54</v>
      </c>
      <c r="D93" s="1" t="s">
        <v>856</v>
      </c>
      <c r="E93" s="1" t="s">
        <v>172</v>
      </c>
      <c r="F93" s="1" t="s">
        <v>173</v>
      </c>
      <c r="G93" s="1" t="s">
        <v>182</v>
      </c>
      <c r="H93" s="1" t="s">
        <v>196</v>
      </c>
      <c r="I93" s="1" t="s">
        <v>197</v>
      </c>
      <c r="J93" s="1" t="s">
        <v>177</v>
      </c>
      <c r="K93" s="1" t="s">
        <v>184</v>
      </c>
      <c r="L93" s="1">
        <v>1982579</v>
      </c>
      <c r="M93" s="1" t="s">
        <v>994</v>
      </c>
      <c r="N93" s="1" t="s">
        <v>364</v>
      </c>
      <c r="O93" s="1" t="s">
        <v>216</v>
      </c>
      <c r="P93" s="1">
        <v>5016</v>
      </c>
      <c r="Q93" s="1">
        <v>1200</v>
      </c>
      <c r="R93" s="1">
        <f t="shared" si="3"/>
        <v>3200</v>
      </c>
      <c r="U93" s="1">
        <v>2</v>
      </c>
      <c r="AC93" s="114">
        <v>2</v>
      </c>
      <c r="AE93">
        <v>0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0</v>
      </c>
      <c r="AL93">
        <f t="shared" si="4"/>
        <v>2</v>
      </c>
    </row>
    <row r="94" spans="1:38" x14ac:dyDescent="0.25">
      <c r="A94" s="1" t="s">
        <v>52</v>
      </c>
      <c r="B94" s="1" t="s">
        <v>855</v>
      </c>
      <c r="C94" s="1" t="s">
        <v>54</v>
      </c>
      <c r="D94" s="1" t="s">
        <v>856</v>
      </c>
      <c r="E94" s="1" t="s">
        <v>172</v>
      </c>
      <c r="F94" s="1" t="s">
        <v>173</v>
      </c>
      <c r="G94" s="1" t="s">
        <v>182</v>
      </c>
      <c r="H94" s="1" t="s">
        <v>465</v>
      </c>
      <c r="I94" s="1" t="s">
        <v>176</v>
      </c>
      <c r="J94" s="1" t="s">
        <v>177</v>
      </c>
      <c r="K94" s="1" t="s">
        <v>223</v>
      </c>
      <c r="L94" s="1">
        <v>1984743</v>
      </c>
      <c r="M94" s="1" t="s">
        <v>484</v>
      </c>
      <c r="N94" s="1" t="s">
        <v>364</v>
      </c>
      <c r="O94" s="1" t="s">
        <v>214</v>
      </c>
      <c r="P94" s="1">
        <v>2336</v>
      </c>
      <c r="Q94" s="1">
        <v>1200</v>
      </c>
      <c r="R94" s="1">
        <f t="shared" si="3"/>
        <v>1200</v>
      </c>
      <c r="U94" s="1">
        <v>1</v>
      </c>
      <c r="AC94" s="114"/>
      <c r="AE94">
        <v>0</v>
      </c>
      <c r="AF94">
        <v>0</v>
      </c>
      <c r="AG94">
        <v>0</v>
      </c>
      <c r="AH94">
        <v>0</v>
      </c>
      <c r="AI94">
        <v>0</v>
      </c>
      <c r="AJ94">
        <v>1</v>
      </c>
      <c r="AK94">
        <v>0</v>
      </c>
      <c r="AL94">
        <f t="shared" si="4"/>
        <v>1</v>
      </c>
    </row>
    <row r="95" spans="1:38" x14ac:dyDescent="0.25">
      <c r="A95" s="1" t="s">
        <v>52</v>
      </c>
      <c r="B95" s="1" t="s">
        <v>855</v>
      </c>
      <c r="C95" s="1" t="s">
        <v>54</v>
      </c>
      <c r="D95" s="1" t="s">
        <v>856</v>
      </c>
      <c r="E95" s="1" t="s">
        <v>172</v>
      </c>
      <c r="F95" s="1" t="s">
        <v>173</v>
      </c>
      <c r="G95" s="1" t="s">
        <v>182</v>
      </c>
      <c r="H95" s="1" t="s">
        <v>183</v>
      </c>
      <c r="I95" s="1" t="s">
        <v>176</v>
      </c>
      <c r="J95" s="1" t="s">
        <v>177</v>
      </c>
      <c r="K95" s="1" t="s">
        <v>223</v>
      </c>
      <c r="L95" s="1">
        <v>1983358</v>
      </c>
      <c r="M95" s="1" t="s">
        <v>995</v>
      </c>
      <c r="N95" s="1" t="s">
        <v>364</v>
      </c>
      <c r="O95" s="1" t="s">
        <v>996</v>
      </c>
      <c r="P95" s="1">
        <v>2016</v>
      </c>
      <c r="Q95" s="1">
        <v>1200</v>
      </c>
      <c r="R95" s="1">
        <f t="shared" si="3"/>
        <v>1200</v>
      </c>
      <c r="U95" s="1">
        <v>1</v>
      </c>
      <c r="AC95" s="114"/>
      <c r="AE95">
        <v>0</v>
      </c>
      <c r="AF95">
        <v>1</v>
      </c>
      <c r="AG95">
        <v>0</v>
      </c>
      <c r="AH95">
        <v>0</v>
      </c>
      <c r="AI95">
        <v>0</v>
      </c>
      <c r="AJ95">
        <v>0</v>
      </c>
      <c r="AK95">
        <v>0</v>
      </c>
      <c r="AL95">
        <f t="shared" si="4"/>
        <v>1</v>
      </c>
    </row>
    <row r="96" spans="1:38" x14ac:dyDescent="0.25">
      <c r="A96" s="1" t="s">
        <v>52</v>
      </c>
      <c r="B96" s="1" t="s">
        <v>855</v>
      </c>
      <c r="C96" s="1" t="s">
        <v>54</v>
      </c>
      <c r="D96" s="1" t="s">
        <v>856</v>
      </c>
      <c r="E96" s="1" t="s">
        <v>172</v>
      </c>
      <c r="F96" s="1" t="s">
        <v>173</v>
      </c>
      <c r="G96" s="1" t="s">
        <v>182</v>
      </c>
      <c r="H96" s="1" t="s">
        <v>183</v>
      </c>
      <c r="I96" s="1" t="s">
        <v>176</v>
      </c>
      <c r="J96" s="1" t="s">
        <v>177</v>
      </c>
      <c r="K96" s="1" t="s">
        <v>184</v>
      </c>
      <c r="L96" s="1">
        <v>1983354</v>
      </c>
      <c r="M96" s="1" t="s">
        <v>997</v>
      </c>
      <c r="N96" s="1" t="s">
        <v>364</v>
      </c>
      <c r="O96" s="1" t="s">
        <v>216</v>
      </c>
      <c r="P96" s="1">
        <v>5016</v>
      </c>
      <c r="Q96" s="1">
        <v>1200</v>
      </c>
      <c r="R96" s="1">
        <f t="shared" si="3"/>
        <v>3200</v>
      </c>
      <c r="T96" s="1">
        <v>1</v>
      </c>
      <c r="U96" s="1">
        <v>6</v>
      </c>
      <c r="AC96" s="114">
        <v>7</v>
      </c>
      <c r="AE96">
        <v>2</v>
      </c>
      <c r="AF96">
        <v>0</v>
      </c>
      <c r="AG96">
        <v>1</v>
      </c>
      <c r="AH96">
        <v>0</v>
      </c>
      <c r="AI96">
        <v>3</v>
      </c>
      <c r="AJ96">
        <v>0</v>
      </c>
      <c r="AK96">
        <v>1</v>
      </c>
      <c r="AL96">
        <f t="shared" si="4"/>
        <v>5</v>
      </c>
    </row>
    <row r="97" spans="1:38" x14ac:dyDescent="0.25">
      <c r="A97" s="1" t="s">
        <v>52</v>
      </c>
      <c r="B97" s="1" t="s">
        <v>855</v>
      </c>
      <c r="C97" s="1" t="s">
        <v>54</v>
      </c>
      <c r="D97" s="1" t="s">
        <v>856</v>
      </c>
      <c r="E97" s="1" t="s">
        <v>172</v>
      </c>
      <c r="F97" s="1" t="s">
        <v>173</v>
      </c>
      <c r="G97" s="1" t="s">
        <v>182</v>
      </c>
      <c r="H97" s="1" t="s">
        <v>183</v>
      </c>
      <c r="I97" s="1" t="s">
        <v>176</v>
      </c>
      <c r="J97" s="1" t="s">
        <v>177</v>
      </c>
      <c r="K97" s="1" t="s">
        <v>212</v>
      </c>
      <c r="L97" s="1">
        <v>1983359</v>
      </c>
      <c r="M97" s="1" t="s">
        <v>998</v>
      </c>
      <c r="N97" s="1" t="s">
        <v>364</v>
      </c>
      <c r="O97" s="1" t="s">
        <v>996</v>
      </c>
      <c r="P97" s="1">
        <v>2016</v>
      </c>
      <c r="Q97" s="1">
        <v>1200</v>
      </c>
      <c r="R97" s="1">
        <f t="shared" si="3"/>
        <v>1200</v>
      </c>
      <c r="T97" s="1">
        <v>1</v>
      </c>
      <c r="AC97" s="114"/>
      <c r="AE97">
        <v>0</v>
      </c>
      <c r="AF97">
        <v>1</v>
      </c>
      <c r="AG97">
        <v>0</v>
      </c>
      <c r="AH97">
        <v>0</v>
      </c>
      <c r="AI97">
        <v>0</v>
      </c>
      <c r="AJ97">
        <v>0</v>
      </c>
      <c r="AK97">
        <v>0</v>
      </c>
      <c r="AL97">
        <f t="shared" si="4"/>
        <v>1</v>
      </c>
    </row>
    <row r="98" spans="1:38" x14ac:dyDescent="0.25">
      <c r="A98" s="1" t="s">
        <v>52</v>
      </c>
      <c r="B98" s="1" t="s">
        <v>855</v>
      </c>
      <c r="C98" s="1" t="s">
        <v>54</v>
      </c>
      <c r="D98" s="1" t="s">
        <v>856</v>
      </c>
      <c r="E98" s="1" t="s">
        <v>172</v>
      </c>
      <c r="F98" s="1" t="s">
        <v>173</v>
      </c>
      <c r="G98" s="1" t="s">
        <v>182</v>
      </c>
      <c r="H98" s="1" t="s">
        <v>397</v>
      </c>
      <c r="I98" s="1" t="s">
        <v>176</v>
      </c>
      <c r="J98" s="1" t="s">
        <v>177</v>
      </c>
      <c r="K98" s="1" t="s">
        <v>184</v>
      </c>
      <c r="L98" s="1">
        <v>1982577</v>
      </c>
      <c r="M98" s="1" t="s">
        <v>999</v>
      </c>
      <c r="N98" s="1" t="s">
        <v>364</v>
      </c>
      <c r="O98" s="1" t="s">
        <v>216</v>
      </c>
      <c r="P98" s="1">
        <v>5016</v>
      </c>
      <c r="Q98" s="1">
        <v>1200</v>
      </c>
      <c r="R98" s="1">
        <f t="shared" si="3"/>
        <v>3200</v>
      </c>
      <c r="U98" s="1">
        <v>10</v>
      </c>
      <c r="AC98" s="114">
        <v>10</v>
      </c>
      <c r="AE98">
        <v>0</v>
      </c>
      <c r="AF98">
        <v>0</v>
      </c>
      <c r="AG98">
        <v>4</v>
      </c>
      <c r="AH98">
        <v>2</v>
      </c>
      <c r="AI98">
        <v>2</v>
      </c>
      <c r="AJ98">
        <v>1</v>
      </c>
      <c r="AK98">
        <v>1</v>
      </c>
      <c r="AL98">
        <f t="shared" si="4"/>
        <v>10</v>
      </c>
    </row>
    <row r="99" spans="1:38" x14ac:dyDescent="0.25">
      <c r="A99" s="1" t="s">
        <v>52</v>
      </c>
      <c r="B99" s="1" t="s">
        <v>855</v>
      </c>
      <c r="C99" s="1" t="s">
        <v>54</v>
      </c>
      <c r="D99" s="1" t="s">
        <v>856</v>
      </c>
      <c r="E99" s="1" t="s">
        <v>172</v>
      </c>
      <c r="F99" s="1" t="s">
        <v>173</v>
      </c>
      <c r="G99" s="1" t="s">
        <v>182</v>
      </c>
      <c r="H99" s="1" t="s">
        <v>1000</v>
      </c>
      <c r="I99" s="1" t="s">
        <v>352</v>
      </c>
      <c r="J99" s="1" t="s">
        <v>177</v>
      </c>
      <c r="K99" s="1" t="s">
        <v>184</v>
      </c>
      <c r="L99" s="1">
        <v>1983147</v>
      </c>
      <c r="M99" s="1" t="s">
        <v>1001</v>
      </c>
      <c r="N99" s="1" t="s">
        <v>364</v>
      </c>
      <c r="O99" s="1" t="s">
        <v>216</v>
      </c>
      <c r="P99" s="1">
        <v>5016</v>
      </c>
      <c r="Q99" s="1">
        <v>1200</v>
      </c>
      <c r="R99" s="1">
        <f t="shared" si="3"/>
        <v>3200</v>
      </c>
      <c r="U99" s="1">
        <v>3</v>
      </c>
      <c r="AC99" s="114">
        <v>3</v>
      </c>
      <c r="AE99">
        <v>1</v>
      </c>
      <c r="AF99">
        <v>1</v>
      </c>
      <c r="AG99">
        <v>0</v>
      </c>
      <c r="AH99">
        <v>0</v>
      </c>
      <c r="AI99">
        <v>1</v>
      </c>
      <c r="AJ99">
        <v>0</v>
      </c>
      <c r="AK99">
        <v>0</v>
      </c>
      <c r="AL99">
        <f t="shared" si="4"/>
        <v>2</v>
      </c>
    </row>
    <row r="100" spans="1:38" x14ac:dyDescent="0.25">
      <c r="A100" s="1" t="s">
        <v>52</v>
      </c>
      <c r="B100" s="1" t="s">
        <v>855</v>
      </c>
      <c r="C100" s="1" t="s">
        <v>54</v>
      </c>
      <c r="D100" s="1" t="s">
        <v>856</v>
      </c>
      <c r="E100" s="1" t="s">
        <v>172</v>
      </c>
      <c r="F100" s="1" t="s">
        <v>173</v>
      </c>
      <c r="G100" s="1" t="s">
        <v>182</v>
      </c>
      <c r="H100" s="1" t="s">
        <v>200</v>
      </c>
      <c r="I100" s="1" t="s">
        <v>176</v>
      </c>
      <c r="J100" s="1" t="s">
        <v>177</v>
      </c>
      <c r="K100" s="1" t="s">
        <v>223</v>
      </c>
      <c r="L100" s="1">
        <v>1982783</v>
      </c>
      <c r="M100" s="1" t="s">
        <v>1002</v>
      </c>
      <c r="N100" s="1" t="s">
        <v>364</v>
      </c>
      <c r="O100" s="1" t="s">
        <v>214</v>
      </c>
      <c r="P100" s="1">
        <v>2176</v>
      </c>
      <c r="Q100" s="1">
        <v>1200</v>
      </c>
      <c r="R100" s="1">
        <f t="shared" si="3"/>
        <v>1200</v>
      </c>
      <c r="U100" s="1">
        <v>1</v>
      </c>
      <c r="AC100" s="114"/>
      <c r="AE100">
        <v>0</v>
      </c>
      <c r="AF100">
        <v>0</v>
      </c>
      <c r="AG100">
        <v>1</v>
      </c>
      <c r="AH100">
        <v>0</v>
      </c>
      <c r="AI100">
        <v>0</v>
      </c>
      <c r="AJ100">
        <v>0</v>
      </c>
      <c r="AK100">
        <v>0</v>
      </c>
      <c r="AL100">
        <f t="shared" si="4"/>
        <v>1</v>
      </c>
    </row>
    <row r="101" spans="1:38" x14ac:dyDescent="0.25">
      <c r="A101" s="1" t="s">
        <v>52</v>
      </c>
      <c r="B101" s="1" t="s">
        <v>855</v>
      </c>
      <c r="C101" s="1" t="s">
        <v>54</v>
      </c>
      <c r="D101" s="1" t="s">
        <v>856</v>
      </c>
      <c r="E101" s="1" t="s">
        <v>172</v>
      </c>
      <c r="F101" s="1" t="s">
        <v>173</v>
      </c>
      <c r="G101" s="1" t="s">
        <v>182</v>
      </c>
      <c r="H101" s="1" t="s">
        <v>200</v>
      </c>
      <c r="I101" s="1" t="s">
        <v>176</v>
      </c>
      <c r="J101" s="1" t="s">
        <v>177</v>
      </c>
      <c r="K101" s="1" t="s">
        <v>184</v>
      </c>
      <c r="L101" s="1">
        <v>1984745</v>
      </c>
      <c r="M101" s="1" t="s">
        <v>1003</v>
      </c>
      <c r="N101" s="1" t="s">
        <v>364</v>
      </c>
      <c r="O101" s="1" t="s">
        <v>216</v>
      </c>
      <c r="P101" s="1">
        <v>5056</v>
      </c>
      <c r="Q101" s="1">
        <v>1200</v>
      </c>
      <c r="R101" s="1">
        <f t="shared" si="3"/>
        <v>3200</v>
      </c>
      <c r="U101" s="1">
        <v>8</v>
      </c>
      <c r="AC101" s="114">
        <v>8</v>
      </c>
      <c r="AE101">
        <v>0</v>
      </c>
      <c r="AF101">
        <v>0</v>
      </c>
      <c r="AG101">
        <v>3</v>
      </c>
      <c r="AH101">
        <v>0</v>
      </c>
      <c r="AI101">
        <v>2</v>
      </c>
      <c r="AJ101">
        <v>0</v>
      </c>
      <c r="AK101">
        <v>3</v>
      </c>
      <c r="AL101">
        <f t="shared" si="4"/>
        <v>8</v>
      </c>
    </row>
    <row r="102" spans="1:38" x14ac:dyDescent="0.25">
      <c r="A102" s="1" t="s">
        <v>52</v>
      </c>
      <c r="B102" s="1" t="s">
        <v>855</v>
      </c>
      <c r="C102" s="1" t="s">
        <v>54</v>
      </c>
      <c r="D102" s="1" t="s">
        <v>856</v>
      </c>
      <c r="E102" s="1" t="s">
        <v>172</v>
      </c>
      <c r="F102" s="1" t="s">
        <v>173</v>
      </c>
      <c r="G102" s="1" t="s">
        <v>182</v>
      </c>
      <c r="H102" s="1" t="s">
        <v>200</v>
      </c>
      <c r="I102" s="1" t="s">
        <v>176</v>
      </c>
      <c r="J102" s="1" t="s">
        <v>177</v>
      </c>
      <c r="K102" s="1" t="s">
        <v>212</v>
      </c>
      <c r="L102" s="1">
        <v>1982784</v>
      </c>
      <c r="M102" s="1" t="s">
        <v>1004</v>
      </c>
      <c r="N102" s="1" t="s">
        <v>364</v>
      </c>
      <c r="O102" s="1" t="s">
        <v>214</v>
      </c>
      <c r="P102" s="1">
        <v>2256</v>
      </c>
      <c r="Q102" s="1">
        <v>1200</v>
      </c>
      <c r="R102" s="1">
        <f t="shared" si="3"/>
        <v>1200</v>
      </c>
      <c r="U102" s="1">
        <v>2</v>
      </c>
      <c r="AC102" s="114"/>
      <c r="AE102">
        <v>0</v>
      </c>
      <c r="AF102">
        <v>0</v>
      </c>
      <c r="AG102">
        <v>1</v>
      </c>
      <c r="AH102">
        <v>0</v>
      </c>
      <c r="AI102">
        <v>0</v>
      </c>
      <c r="AJ102">
        <v>1</v>
      </c>
      <c r="AK102">
        <v>0</v>
      </c>
      <c r="AL102">
        <f t="shared" si="4"/>
        <v>2</v>
      </c>
    </row>
    <row r="103" spans="1:38" x14ac:dyDescent="0.25">
      <c r="A103" s="1" t="s">
        <v>52</v>
      </c>
      <c r="B103" s="1" t="s">
        <v>855</v>
      </c>
      <c r="C103" s="1" t="s">
        <v>54</v>
      </c>
      <c r="D103" s="1" t="s">
        <v>856</v>
      </c>
      <c r="E103" s="1" t="s">
        <v>172</v>
      </c>
      <c r="F103" s="1" t="s">
        <v>173</v>
      </c>
      <c r="G103" s="1" t="s">
        <v>182</v>
      </c>
      <c r="H103" s="1" t="s">
        <v>495</v>
      </c>
      <c r="I103" s="1" t="s">
        <v>176</v>
      </c>
      <c r="J103" s="1" t="s">
        <v>177</v>
      </c>
      <c r="K103" s="1" t="s">
        <v>184</v>
      </c>
      <c r="L103" s="1">
        <v>1982968</v>
      </c>
      <c r="M103" s="1" t="s">
        <v>1005</v>
      </c>
      <c r="N103" s="1" t="s">
        <v>364</v>
      </c>
      <c r="O103" s="1" t="s">
        <v>216</v>
      </c>
      <c r="P103" s="1">
        <v>5016</v>
      </c>
      <c r="Q103" s="1">
        <v>1200</v>
      </c>
      <c r="R103" s="1">
        <f t="shared" si="3"/>
        <v>3200</v>
      </c>
      <c r="U103" s="1">
        <v>1</v>
      </c>
      <c r="AC103" s="114">
        <v>1</v>
      </c>
      <c r="AE103">
        <v>0</v>
      </c>
      <c r="AF103">
        <v>0</v>
      </c>
      <c r="AG103">
        <v>1</v>
      </c>
      <c r="AH103">
        <v>0</v>
      </c>
      <c r="AI103">
        <v>0</v>
      </c>
      <c r="AJ103">
        <v>0</v>
      </c>
      <c r="AK103">
        <v>0</v>
      </c>
      <c r="AL103">
        <f t="shared" si="4"/>
        <v>1</v>
      </c>
    </row>
    <row r="104" spans="1:38" x14ac:dyDescent="0.25">
      <c r="A104" s="1" t="s">
        <v>52</v>
      </c>
      <c r="B104" s="1" t="s">
        <v>855</v>
      </c>
      <c r="C104" s="1" t="s">
        <v>54</v>
      </c>
      <c r="D104" s="1" t="s">
        <v>856</v>
      </c>
      <c r="E104" s="1" t="s">
        <v>172</v>
      </c>
      <c r="F104" s="1" t="s">
        <v>173</v>
      </c>
      <c r="G104" s="1" t="s">
        <v>182</v>
      </c>
      <c r="H104" s="1" t="s">
        <v>414</v>
      </c>
      <c r="I104" s="1" t="s">
        <v>352</v>
      </c>
      <c r="J104" s="1" t="s">
        <v>177</v>
      </c>
      <c r="K104" s="1" t="s">
        <v>184</v>
      </c>
      <c r="L104" s="1">
        <v>1982923</v>
      </c>
      <c r="M104" s="1" t="s">
        <v>1006</v>
      </c>
      <c r="N104" s="1" t="s">
        <v>364</v>
      </c>
      <c r="O104" s="1" t="s">
        <v>216</v>
      </c>
      <c r="P104" s="1">
        <v>5016</v>
      </c>
      <c r="Q104" s="1">
        <v>1200</v>
      </c>
      <c r="R104" s="1">
        <f t="shared" si="3"/>
        <v>3200</v>
      </c>
      <c r="U104" s="1">
        <v>1</v>
      </c>
      <c r="AC104" s="114">
        <v>1</v>
      </c>
      <c r="AE104">
        <v>0</v>
      </c>
      <c r="AF104">
        <v>0</v>
      </c>
      <c r="AG104">
        <v>0</v>
      </c>
      <c r="AH104">
        <v>0</v>
      </c>
      <c r="AI104">
        <v>1</v>
      </c>
      <c r="AJ104">
        <v>0</v>
      </c>
      <c r="AK104">
        <v>0</v>
      </c>
      <c r="AL104">
        <f t="shared" si="4"/>
        <v>1</v>
      </c>
    </row>
    <row r="105" spans="1:38" x14ac:dyDescent="0.25">
      <c r="A105" s="1" t="s">
        <v>52</v>
      </c>
      <c r="B105" s="1" t="s">
        <v>855</v>
      </c>
      <c r="C105" s="1" t="s">
        <v>54</v>
      </c>
      <c r="D105" s="1" t="s">
        <v>856</v>
      </c>
      <c r="E105" s="1" t="s">
        <v>172</v>
      </c>
      <c r="F105" s="1" t="s">
        <v>173</v>
      </c>
      <c r="G105" s="1" t="s">
        <v>182</v>
      </c>
      <c r="H105" s="1" t="s">
        <v>694</v>
      </c>
      <c r="I105" s="1" t="s">
        <v>357</v>
      </c>
      <c r="J105" s="1" t="s">
        <v>177</v>
      </c>
      <c r="K105" s="1" t="s">
        <v>184</v>
      </c>
      <c r="L105" s="1">
        <v>1983047</v>
      </c>
      <c r="M105" s="1" t="s">
        <v>1007</v>
      </c>
      <c r="N105" s="1" t="s">
        <v>364</v>
      </c>
      <c r="O105" s="1" t="s">
        <v>216</v>
      </c>
      <c r="P105" s="1">
        <v>4896</v>
      </c>
      <c r="Q105" s="1">
        <v>1000</v>
      </c>
      <c r="R105" s="1">
        <f t="shared" si="3"/>
        <v>3100</v>
      </c>
      <c r="U105" s="1">
        <v>1</v>
      </c>
      <c r="AC105" s="114">
        <v>1</v>
      </c>
      <c r="AE105">
        <v>0</v>
      </c>
      <c r="AF105">
        <v>0</v>
      </c>
      <c r="AG105">
        <v>1</v>
      </c>
      <c r="AH105">
        <v>0</v>
      </c>
      <c r="AI105">
        <v>0</v>
      </c>
      <c r="AJ105">
        <v>0</v>
      </c>
      <c r="AK105">
        <v>0</v>
      </c>
      <c r="AL105">
        <f t="shared" si="4"/>
        <v>1</v>
      </c>
    </row>
    <row r="106" spans="1:38" x14ac:dyDescent="0.25">
      <c r="A106" s="1" t="s">
        <v>52</v>
      </c>
      <c r="B106" s="1" t="s">
        <v>855</v>
      </c>
      <c r="C106" s="1" t="s">
        <v>54</v>
      </c>
      <c r="D106" s="1" t="s">
        <v>856</v>
      </c>
      <c r="E106" s="1" t="s">
        <v>172</v>
      </c>
      <c r="F106" s="1" t="s">
        <v>173</v>
      </c>
      <c r="G106" s="1" t="s">
        <v>933</v>
      </c>
      <c r="H106" s="1" t="s">
        <v>934</v>
      </c>
      <c r="I106" s="1" t="s">
        <v>357</v>
      </c>
      <c r="J106" s="1" t="s">
        <v>177</v>
      </c>
      <c r="K106" s="1" t="s">
        <v>178</v>
      </c>
      <c r="L106" s="1">
        <v>2658461</v>
      </c>
      <c r="M106" s="1" t="s">
        <v>1008</v>
      </c>
      <c r="N106" s="1" t="s">
        <v>609</v>
      </c>
      <c r="O106" s="1" t="s">
        <v>1009</v>
      </c>
      <c r="P106" s="1">
        <v>810</v>
      </c>
      <c r="R106" s="1">
        <f t="shared" si="3"/>
        <v>810</v>
      </c>
      <c r="U106" s="1">
        <v>1</v>
      </c>
      <c r="AC106" s="114">
        <v>1</v>
      </c>
      <c r="AE106">
        <v>0</v>
      </c>
      <c r="AF106">
        <v>0</v>
      </c>
      <c r="AG106">
        <v>1</v>
      </c>
      <c r="AH106">
        <v>0</v>
      </c>
      <c r="AI106">
        <v>0</v>
      </c>
      <c r="AJ106">
        <v>0</v>
      </c>
      <c r="AK106">
        <v>0</v>
      </c>
      <c r="AL106">
        <f t="shared" si="4"/>
        <v>1</v>
      </c>
    </row>
    <row r="107" spans="1:38" x14ac:dyDescent="0.25">
      <c r="A107" s="1" t="s">
        <v>52</v>
      </c>
      <c r="B107" s="1" t="s">
        <v>855</v>
      </c>
      <c r="C107" s="1" t="s">
        <v>54</v>
      </c>
      <c r="D107" s="1" t="s">
        <v>856</v>
      </c>
      <c r="E107" s="1" t="s">
        <v>172</v>
      </c>
      <c r="F107" s="1" t="s">
        <v>173</v>
      </c>
      <c r="G107" s="1" t="s">
        <v>174</v>
      </c>
      <c r="H107" s="1" t="s">
        <v>930</v>
      </c>
      <c r="I107" s="1" t="s">
        <v>931</v>
      </c>
      <c r="J107" s="1" t="s">
        <v>177</v>
      </c>
      <c r="K107" s="1" t="s">
        <v>178</v>
      </c>
      <c r="L107" s="1">
        <v>1999112</v>
      </c>
      <c r="M107" s="1" t="s">
        <v>1010</v>
      </c>
      <c r="N107" s="1" t="s">
        <v>410</v>
      </c>
      <c r="O107" s="1" t="s">
        <v>293</v>
      </c>
      <c r="P107" s="1">
        <v>3600</v>
      </c>
      <c r="Q107" s="1">
        <v>3000</v>
      </c>
      <c r="R107" s="1">
        <f t="shared" si="3"/>
        <v>3000</v>
      </c>
      <c r="T107" s="1">
        <v>4</v>
      </c>
      <c r="U107" s="1">
        <v>2</v>
      </c>
      <c r="AC107" s="114">
        <v>6</v>
      </c>
      <c r="AE107">
        <v>2</v>
      </c>
      <c r="AF107">
        <v>0</v>
      </c>
      <c r="AG107">
        <v>1</v>
      </c>
      <c r="AH107">
        <v>0</v>
      </c>
      <c r="AI107">
        <v>2</v>
      </c>
      <c r="AJ107">
        <v>1</v>
      </c>
      <c r="AK107">
        <v>0</v>
      </c>
      <c r="AL107">
        <f t="shared" si="4"/>
        <v>4</v>
      </c>
    </row>
    <row r="108" spans="1:38" x14ac:dyDescent="0.25">
      <c r="A108" s="1" t="s">
        <v>52</v>
      </c>
      <c r="B108" s="1" t="s">
        <v>855</v>
      </c>
      <c r="C108" s="1" t="s">
        <v>54</v>
      </c>
      <c r="D108" s="1" t="s">
        <v>856</v>
      </c>
      <c r="E108" s="1" t="s">
        <v>172</v>
      </c>
      <c r="F108" s="1" t="s">
        <v>173</v>
      </c>
      <c r="G108" s="1" t="s">
        <v>174</v>
      </c>
      <c r="H108" s="1" t="s">
        <v>916</v>
      </c>
      <c r="I108" s="1" t="s">
        <v>352</v>
      </c>
      <c r="J108" s="1" t="s">
        <v>177</v>
      </c>
      <c r="K108" s="1" t="s">
        <v>178</v>
      </c>
      <c r="L108" s="1">
        <v>1999104</v>
      </c>
      <c r="M108" s="1" t="s">
        <v>1011</v>
      </c>
      <c r="N108" s="1" t="s">
        <v>410</v>
      </c>
      <c r="O108" s="1" t="s">
        <v>411</v>
      </c>
      <c r="P108" s="1">
        <v>4350</v>
      </c>
      <c r="Q108" s="1">
        <v>3600</v>
      </c>
      <c r="R108" s="1">
        <f t="shared" si="3"/>
        <v>3600</v>
      </c>
      <c r="T108" s="1">
        <v>17</v>
      </c>
      <c r="U108" s="1">
        <v>2</v>
      </c>
      <c r="AC108" s="114">
        <v>19</v>
      </c>
      <c r="AE108">
        <v>6</v>
      </c>
      <c r="AF108">
        <v>1</v>
      </c>
      <c r="AG108">
        <v>4</v>
      </c>
      <c r="AH108">
        <v>0</v>
      </c>
      <c r="AI108">
        <v>1</v>
      </c>
      <c r="AJ108">
        <v>3</v>
      </c>
      <c r="AK108">
        <v>4</v>
      </c>
      <c r="AL108">
        <f t="shared" si="4"/>
        <v>13</v>
      </c>
    </row>
    <row r="109" spans="1:38" x14ac:dyDescent="0.25">
      <c r="A109" s="1" t="s">
        <v>52</v>
      </c>
      <c r="B109" s="1" t="s">
        <v>855</v>
      </c>
      <c r="C109" s="1" t="s">
        <v>54</v>
      </c>
      <c r="D109" s="1" t="s">
        <v>856</v>
      </c>
      <c r="E109" s="1" t="s">
        <v>172</v>
      </c>
      <c r="F109" s="1" t="s">
        <v>173</v>
      </c>
      <c r="G109" s="1" t="s">
        <v>174</v>
      </c>
      <c r="H109" s="1" t="s">
        <v>525</v>
      </c>
      <c r="I109" s="1" t="s">
        <v>357</v>
      </c>
      <c r="J109" s="1" t="s">
        <v>177</v>
      </c>
      <c r="K109" s="1" t="s">
        <v>178</v>
      </c>
      <c r="L109" s="1">
        <v>1999111</v>
      </c>
      <c r="M109" s="1" t="s">
        <v>1012</v>
      </c>
      <c r="N109" s="1" t="s">
        <v>410</v>
      </c>
      <c r="O109" s="1" t="s">
        <v>411</v>
      </c>
      <c r="P109" s="1">
        <v>4380</v>
      </c>
      <c r="Q109" s="1">
        <v>3200</v>
      </c>
      <c r="R109" s="1">
        <f t="shared" si="3"/>
        <v>3200</v>
      </c>
      <c r="T109" s="1">
        <v>16</v>
      </c>
      <c r="U109" s="1">
        <v>2</v>
      </c>
      <c r="AC109" s="114">
        <v>18</v>
      </c>
      <c r="AE109">
        <v>4</v>
      </c>
      <c r="AF109">
        <v>0</v>
      </c>
      <c r="AG109">
        <v>1</v>
      </c>
      <c r="AH109">
        <v>1</v>
      </c>
      <c r="AI109">
        <v>3</v>
      </c>
      <c r="AJ109">
        <v>2</v>
      </c>
      <c r="AK109">
        <v>7</v>
      </c>
      <c r="AL109">
        <f t="shared" si="4"/>
        <v>14</v>
      </c>
    </row>
    <row r="110" spans="1:38" x14ac:dyDescent="0.25">
      <c r="A110" s="1" t="s">
        <v>52</v>
      </c>
      <c r="B110" s="1" t="s">
        <v>855</v>
      </c>
      <c r="C110" s="1" t="s">
        <v>54</v>
      </c>
      <c r="D110" s="1" t="s">
        <v>856</v>
      </c>
      <c r="E110" s="1" t="s">
        <v>172</v>
      </c>
      <c r="F110" s="1" t="s">
        <v>173</v>
      </c>
      <c r="G110" s="1" t="s">
        <v>174</v>
      </c>
      <c r="H110" s="1" t="s">
        <v>900</v>
      </c>
      <c r="I110" s="1" t="s">
        <v>176</v>
      </c>
      <c r="J110" s="1" t="s">
        <v>177</v>
      </c>
      <c r="K110" s="1" t="s">
        <v>178</v>
      </c>
      <c r="L110" s="1">
        <v>1999105</v>
      </c>
      <c r="M110" s="1" t="s">
        <v>1013</v>
      </c>
      <c r="N110" s="1" t="s">
        <v>410</v>
      </c>
      <c r="O110" s="1" t="s">
        <v>411</v>
      </c>
      <c r="P110" s="1">
        <v>4380</v>
      </c>
      <c r="Q110" s="1">
        <v>3600</v>
      </c>
      <c r="R110" s="1">
        <f t="shared" si="3"/>
        <v>3600</v>
      </c>
      <c r="T110" s="1">
        <v>13</v>
      </c>
      <c r="U110" s="1">
        <v>4</v>
      </c>
      <c r="AC110" s="114">
        <v>17</v>
      </c>
      <c r="AE110">
        <v>5</v>
      </c>
      <c r="AF110">
        <v>1</v>
      </c>
      <c r="AG110">
        <v>5</v>
      </c>
      <c r="AH110">
        <v>0</v>
      </c>
      <c r="AI110">
        <v>3</v>
      </c>
      <c r="AJ110">
        <v>2</v>
      </c>
      <c r="AK110">
        <v>1</v>
      </c>
      <c r="AL110">
        <f t="shared" si="4"/>
        <v>12</v>
      </c>
    </row>
    <row r="111" spans="1:38" x14ac:dyDescent="0.25">
      <c r="A111" s="1" t="s">
        <v>52</v>
      </c>
      <c r="B111" s="1" t="s">
        <v>855</v>
      </c>
      <c r="C111" s="1" t="s">
        <v>54</v>
      </c>
      <c r="D111" s="1" t="s">
        <v>856</v>
      </c>
      <c r="E111" s="1" t="s">
        <v>172</v>
      </c>
      <c r="F111" s="1" t="s">
        <v>173</v>
      </c>
      <c r="G111" s="1" t="s">
        <v>174</v>
      </c>
      <c r="H111" s="1" t="s">
        <v>902</v>
      </c>
      <c r="I111" s="1" t="s">
        <v>197</v>
      </c>
      <c r="J111" s="1" t="s">
        <v>177</v>
      </c>
      <c r="K111" s="1" t="s">
        <v>178</v>
      </c>
      <c r="L111" s="1">
        <v>1999116</v>
      </c>
      <c r="M111" s="1" t="s">
        <v>1014</v>
      </c>
      <c r="N111" s="1" t="s">
        <v>410</v>
      </c>
      <c r="O111" s="1" t="s">
        <v>411</v>
      </c>
      <c r="P111" s="1">
        <v>4390</v>
      </c>
      <c r="Q111" s="1">
        <v>3600</v>
      </c>
      <c r="R111" s="1">
        <f t="shared" si="3"/>
        <v>3600</v>
      </c>
      <c r="T111" s="1">
        <v>25</v>
      </c>
      <c r="U111" s="1">
        <v>1</v>
      </c>
      <c r="AC111" s="114">
        <v>26</v>
      </c>
      <c r="AE111">
        <v>6</v>
      </c>
      <c r="AF111">
        <v>0</v>
      </c>
      <c r="AG111">
        <v>0</v>
      </c>
      <c r="AH111">
        <v>0</v>
      </c>
      <c r="AI111">
        <v>1</v>
      </c>
      <c r="AJ111">
        <v>0</v>
      </c>
      <c r="AK111">
        <v>19</v>
      </c>
      <c r="AL111">
        <f t="shared" si="4"/>
        <v>20</v>
      </c>
    </row>
    <row r="112" spans="1:38" x14ac:dyDescent="0.25">
      <c r="A112" s="1" t="s">
        <v>52</v>
      </c>
      <c r="B112" s="1" t="s">
        <v>855</v>
      </c>
      <c r="C112" s="1" t="s">
        <v>54</v>
      </c>
      <c r="D112" s="1" t="s">
        <v>856</v>
      </c>
      <c r="E112" s="1" t="s">
        <v>172</v>
      </c>
      <c r="F112" s="1" t="s">
        <v>173</v>
      </c>
      <c r="G112" s="1" t="s">
        <v>174</v>
      </c>
      <c r="H112" s="1" t="s">
        <v>986</v>
      </c>
      <c r="I112" s="1" t="s">
        <v>197</v>
      </c>
      <c r="J112" s="1" t="s">
        <v>177</v>
      </c>
      <c r="K112" s="1" t="s">
        <v>178</v>
      </c>
      <c r="L112" s="1">
        <v>1999106</v>
      </c>
      <c r="M112" s="1" t="s">
        <v>1015</v>
      </c>
      <c r="N112" s="1" t="s">
        <v>410</v>
      </c>
      <c r="O112" s="1" t="s">
        <v>411</v>
      </c>
      <c r="P112" s="1">
        <v>4410</v>
      </c>
      <c r="Q112" s="1">
        <v>3600</v>
      </c>
      <c r="R112" s="1">
        <f t="shared" si="3"/>
        <v>3600</v>
      </c>
      <c r="T112" s="1">
        <v>10</v>
      </c>
      <c r="U112" s="1">
        <v>3</v>
      </c>
      <c r="X112" s="2">
        <v>1</v>
      </c>
      <c r="AC112" s="114">
        <v>14</v>
      </c>
      <c r="AE112">
        <v>6</v>
      </c>
      <c r="AF112">
        <v>1</v>
      </c>
      <c r="AG112">
        <v>2</v>
      </c>
      <c r="AH112">
        <v>0</v>
      </c>
      <c r="AI112">
        <v>2</v>
      </c>
      <c r="AJ112">
        <v>1</v>
      </c>
      <c r="AK112">
        <v>2</v>
      </c>
      <c r="AL112">
        <f t="shared" si="4"/>
        <v>8</v>
      </c>
    </row>
    <row r="113" spans="1:38" x14ac:dyDescent="0.25">
      <c r="A113" s="1" t="s">
        <v>52</v>
      </c>
      <c r="B113" s="1" t="s">
        <v>855</v>
      </c>
      <c r="C113" s="1" t="s">
        <v>54</v>
      </c>
      <c r="D113" s="1" t="s">
        <v>856</v>
      </c>
      <c r="E113" s="1" t="s">
        <v>172</v>
      </c>
      <c r="F113" s="1" t="s">
        <v>173</v>
      </c>
      <c r="G113" s="1" t="s">
        <v>174</v>
      </c>
      <c r="H113" s="1" t="s">
        <v>682</v>
      </c>
      <c r="I113" s="1" t="s">
        <v>176</v>
      </c>
      <c r="J113" s="1" t="s">
        <v>177</v>
      </c>
      <c r="K113" s="1" t="s">
        <v>178</v>
      </c>
      <c r="L113" s="1">
        <v>1999109</v>
      </c>
      <c r="M113" s="1" t="s">
        <v>1016</v>
      </c>
      <c r="N113" s="1" t="s">
        <v>410</v>
      </c>
      <c r="O113" s="1" t="s">
        <v>411</v>
      </c>
      <c r="P113" s="1">
        <v>4335</v>
      </c>
      <c r="Q113" s="1">
        <v>3600</v>
      </c>
      <c r="R113" s="1">
        <f t="shared" si="3"/>
        <v>3600</v>
      </c>
      <c r="T113" s="1">
        <v>11</v>
      </c>
      <c r="U113" s="1">
        <v>10</v>
      </c>
      <c r="X113" s="2">
        <v>1</v>
      </c>
      <c r="AC113" s="114">
        <v>22</v>
      </c>
      <c r="AE113">
        <v>4</v>
      </c>
      <c r="AF113">
        <v>0</v>
      </c>
      <c r="AG113">
        <v>1</v>
      </c>
      <c r="AH113">
        <v>0</v>
      </c>
      <c r="AI113">
        <v>7</v>
      </c>
      <c r="AJ113">
        <v>1</v>
      </c>
      <c r="AK113">
        <v>9</v>
      </c>
      <c r="AL113">
        <f t="shared" si="4"/>
        <v>18</v>
      </c>
    </row>
    <row r="114" spans="1:38" x14ac:dyDescent="0.25">
      <c r="A114" s="1" t="s">
        <v>52</v>
      </c>
      <c r="B114" s="1" t="s">
        <v>855</v>
      </c>
      <c r="C114" s="1" t="s">
        <v>54</v>
      </c>
      <c r="D114" s="1" t="s">
        <v>856</v>
      </c>
      <c r="E114" s="1" t="s">
        <v>172</v>
      </c>
      <c r="F114" s="1" t="s">
        <v>173</v>
      </c>
      <c r="G114" s="1" t="s">
        <v>174</v>
      </c>
      <c r="H114" s="1" t="s">
        <v>869</v>
      </c>
      <c r="I114" s="1" t="s">
        <v>176</v>
      </c>
      <c r="J114" s="1" t="s">
        <v>177</v>
      </c>
      <c r="K114" s="1" t="s">
        <v>178</v>
      </c>
      <c r="L114" s="1">
        <v>1999110</v>
      </c>
      <c r="M114" s="1" t="s">
        <v>1017</v>
      </c>
      <c r="N114" s="1" t="s">
        <v>410</v>
      </c>
      <c r="O114" s="1" t="s">
        <v>411</v>
      </c>
      <c r="P114" s="1">
        <v>4380</v>
      </c>
      <c r="Q114" s="1">
        <v>3600</v>
      </c>
      <c r="R114" s="1">
        <f t="shared" si="3"/>
        <v>3600</v>
      </c>
      <c r="T114" s="1">
        <v>18</v>
      </c>
      <c r="U114" s="1">
        <v>8</v>
      </c>
      <c r="AC114" s="114">
        <v>26</v>
      </c>
      <c r="AE114">
        <v>1</v>
      </c>
      <c r="AF114">
        <v>2</v>
      </c>
      <c r="AG114">
        <v>7</v>
      </c>
      <c r="AH114">
        <v>0</v>
      </c>
      <c r="AI114">
        <v>8</v>
      </c>
      <c r="AJ114">
        <v>0</v>
      </c>
      <c r="AK114">
        <v>8</v>
      </c>
      <c r="AL114">
        <f t="shared" si="4"/>
        <v>25</v>
      </c>
    </row>
    <row r="115" spans="1:38" x14ac:dyDescent="0.25">
      <c r="A115" s="1" t="s">
        <v>52</v>
      </c>
      <c r="B115" s="1" t="s">
        <v>855</v>
      </c>
      <c r="C115" s="1" t="s">
        <v>54</v>
      </c>
      <c r="D115" s="1" t="s">
        <v>856</v>
      </c>
      <c r="E115" s="1" t="s">
        <v>172</v>
      </c>
      <c r="F115" s="1" t="s">
        <v>173</v>
      </c>
      <c r="G115" s="1" t="s">
        <v>528</v>
      </c>
      <c r="H115" s="1" t="s">
        <v>651</v>
      </c>
      <c r="I115" s="1" t="s">
        <v>357</v>
      </c>
      <c r="J115" s="1" t="s">
        <v>177</v>
      </c>
      <c r="K115" s="1" t="s">
        <v>178</v>
      </c>
      <c r="L115" s="1">
        <v>2454808</v>
      </c>
      <c r="M115" s="1" t="s">
        <v>1018</v>
      </c>
      <c r="N115" s="1" t="s">
        <v>410</v>
      </c>
      <c r="O115" s="1" t="s">
        <v>1019</v>
      </c>
      <c r="P115" s="1">
        <v>360</v>
      </c>
      <c r="Q115" s="1">
        <v>360</v>
      </c>
      <c r="R115" s="1">
        <f t="shared" si="3"/>
        <v>360</v>
      </c>
      <c r="T115" s="1">
        <v>6</v>
      </c>
      <c r="AC115" s="114"/>
      <c r="AE115">
        <v>1</v>
      </c>
      <c r="AF115">
        <v>1</v>
      </c>
      <c r="AG115">
        <v>0</v>
      </c>
      <c r="AH115">
        <v>0</v>
      </c>
      <c r="AI115">
        <v>1</v>
      </c>
      <c r="AJ115">
        <v>0</v>
      </c>
      <c r="AK115">
        <v>3</v>
      </c>
      <c r="AL115">
        <f t="shared" si="4"/>
        <v>5</v>
      </c>
    </row>
    <row r="116" spans="1:38" x14ac:dyDescent="0.25">
      <c r="A116" s="1" t="s">
        <v>52</v>
      </c>
      <c r="B116" s="1" t="s">
        <v>855</v>
      </c>
      <c r="C116" s="1" t="s">
        <v>54</v>
      </c>
      <c r="D116" s="1" t="s">
        <v>856</v>
      </c>
      <c r="E116" s="1" t="s">
        <v>172</v>
      </c>
      <c r="F116" s="1" t="s">
        <v>173</v>
      </c>
      <c r="G116" s="1" t="s">
        <v>174</v>
      </c>
      <c r="H116" s="1" t="s">
        <v>883</v>
      </c>
      <c r="I116" s="1" t="s">
        <v>321</v>
      </c>
      <c r="J116" s="1" t="s">
        <v>177</v>
      </c>
      <c r="K116" s="1" t="s">
        <v>178</v>
      </c>
      <c r="L116" s="1">
        <v>1999108</v>
      </c>
      <c r="M116" s="1" t="s">
        <v>1020</v>
      </c>
      <c r="N116" s="1" t="s">
        <v>410</v>
      </c>
      <c r="O116" s="1" t="s">
        <v>411</v>
      </c>
      <c r="P116" s="1">
        <v>3168</v>
      </c>
      <c r="Q116" s="1">
        <v>2400</v>
      </c>
      <c r="R116" s="1">
        <f t="shared" si="3"/>
        <v>2400</v>
      </c>
      <c r="T116" s="1">
        <v>15</v>
      </c>
      <c r="U116" s="1">
        <v>3</v>
      </c>
      <c r="AC116" s="114">
        <v>18</v>
      </c>
      <c r="AE116">
        <v>0</v>
      </c>
      <c r="AF116">
        <v>1</v>
      </c>
      <c r="AG116">
        <v>5</v>
      </c>
      <c r="AH116">
        <v>0</v>
      </c>
      <c r="AI116">
        <v>3</v>
      </c>
      <c r="AJ116">
        <v>3</v>
      </c>
      <c r="AK116">
        <v>6</v>
      </c>
      <c r="AL116">
        <f t="shared" si="4"/>
        <v>18</v>
      </c>
    </row>
    <row r="117" spans="1:38" x14ac:dyDescent="0.25">
      <c r="A117" s="1" t="s">
        <v>52</v>
      </c>
      <c r="B117" s="1" t="s">
        <v>855</v>
      </c>
      <c r="C117" s="1" t="s">
        <v>54</v>
      </c>
      <c r="D117" s="1" t="s">
        <v>856</v>
      </c>
      <c r="E117" s="1" t="s">
        <v>172</v>
      </c>
      <c r="F117" s="1" t="s">
        <v>173</v>
      </c>
      <c r="G117" s="1" t="s">
        <v>182</v>
      </c>
      <c r="H117" s="1" t="s">
        <v>196</v>
      </c>
      <c r="I117" s="1" t="s">
        <v>197</v>
      </c>
      <c r="J117" s="1" t="s">
        <v>177</v>
      </c>
      <c r="K117" s="1" t="s">
        <v>184</v>
      </c>
      <c r="L117" s="1">
        <v>2018373</v>
      </c>
      <c r="M117" s="1" t="s">
        <v>1021</v>
      </c>
      <c r="N117" s="1" t="s">
        <v>221</v>
      </c>
      <c r="O117" s="1" t="s">
        <v>1022</v>
      </c>
      <c r="P117" s="1">
        <v>5016</v>
      </c>
      <c r="Q117" s="1">
        <v>1200</v>
      </c>
      <c r="R117" s="1">
        <f t="shared" si="3"/>
        <v>3200</v>
      </c>
      <c r="U117" s="1">
        <v>7</v>
      </c>
      <c r="AC117" s="114">
        <v>7</v>
      </c>
      <c r="AE117">
        <v>1</v>
      </c>
      <c r="AF117">
        <v>1</v>
      </c>
      <c r="AG117">
        <v>0</v>
      </c>
      <c r="AH117">
        <v>0</v>
      </c>
      <c r="AI117">
        <v>3</v>
      </c>
      <c r="AJ117">
        <v>0</v>
      </c>
      <c r="AK117">
        <v>2</v>
      </c>
      <c r="AL117">
        <f t="shared" si="4"/>
        <v>6</v>
      </c>
    </row>
    <row r="118" spans="1:38" x14ac:dyDescent="0.25">
      <c r="A118" s="1" t="s">
        <v>52</v>
      </c>
      <c r="B118" s="1" t="s">
        <v>855</v>
      </c>
      <c r="C118" s="1" t="s">
        <v>54</v>
      </c>
      <c r="D118" s="1" t="s">
        <v>856</v>
      </c>
      <c r="E118" s="1" t="s">
        <v>172</v>
      </c>
      <c r="F118" s="1" t="s">
        <v>173</v>
      </c>
      <c r="G118" s="1" t="s">
        <v>182</v>
      </c>
      <c r="H118" s="1" t="s">
        <v>183</v>
      </c>
      <c r="I118" s="1" t="s">
        <v>176</v>
      </c>
      <c r="J118" s="1" t="s">
        <v>177</v>
      </c>
      <c r="K118" s="1" t="s">
        <v>184</v>
      </c>
      <c r="L118" s="1">
        <v>2018377</v>
      </c>
      <c r="M118" s="1" t="s">
        <v>1023</v>
      </c>
      <c r="N118" s="1" t="s">
        <v>221</v>
      </c>
      <c r="O118" s="1" t="s">
        <v>1024</v>
      </c>
      <c r="P118" s="1">
        <v>5016</v>
      </c>
      <c r="Q118" s="1">
        <v>1200</v>
      </c>
      <c r="R118" s="1">
        <f t="shared" si="3"/>
        <v>3200</v>
      </c>
      <c r="T118" s="1">
        <v>8</v>
      </c>
      <c r="U118" s="1">
        <v>4</v>
      </c>
      <c r="Y118" s="1">
        <v>1</v>
      </c>
      <c r="AC118" s="114">
        <v>13</v>
      </c>
      <c r="AE118">
        <v>2</v>
      </c>
      <c r="AF118">
        <v>2</v>
      </c>
      <c r="AG118">
        <v>5</v>
      </c>
      <c r="AH118">
        <v>0</v>
      </c>
      <c r="AI118">
        <v>2</v>
      </c>
      <c r="AJ118">
        <v>0</v>
      </c>
      <c r="AK118">
        <v>2</v>
      </c>
      <c r="AL118">
        <f t="shared" si="4"/>
        <v>11</v>
      </c>
    </row>
    <row r="119" spans="1:38" x14ac:dyDescent="0.25">
      <c r="A119" s="1" t="s">
        <v>52</v>
      </c>
      <c r="B119" s="1" t="s">
        <v>855</v>
      </c>
      <c r="C119" s="1" t="s">
        <v>54</v>
      </c>
      <c r="D119" s="1" t="s">
        <v>856</v>
      </c>
      <c r="E119" s="1" t="s">
        <v>172</v>
      </c>
      <c r="F119" s="1" t="s">
        <v>173</v>
      </c>
      <c r="G119" s="1" t="s">
        <v>182</v>
      </c>
      <c r="H119" s="1" t="s">
        <v>397</v>
      </c>
      <c r="I119" s="1" t="s">
        <v>176</v>
      </c>
      <c r="J119" s="1" t="s">
        <v>177</v>
      </c>
      <c r="K119" s="1" t="s">
        <v>223</v>
      </c>
      <c r="L119" s="1">
        <v>2018830</v>
      </c>
      <c r="M119" s="1" t="s">
        <v>1025</v>
      </c>
      <c r="N119" s="1" t="s">
        <v>221</v>
      </c>
      <c r="O119" s="1" t="s">
        <v>1026</v>
      </c>
      <c r="P119" s="1">
        <v>2016</v>
      </c>
      <c r="Q119" s="1">
        <v>1200</v>
      </c>
      <c r="R119" s="1">
        <f t="shared" si="3"/>
        <v>1200</v>
      </c>
      <c r="V119" s="1">
        <v>1</v>
      </c>
      <c r="AC119" s="114">
        <v>1</v>
      </c>
      <c r="AE119">
        <v>0</v>
      </c>
      <c r="AF119">
        <v>0</v>
      </c>
      <c r="AG119">
        <v>0</v>
      </c>
      <c r="AH119">
        <v>1</v>
      </c>
      <c r="AI119">
        <v>0</v>
      </c>
      <c r="AJ119">
        <v>0</v>
      </c>
      <c r="AK119">
        <v>0</v>
      </c>
      <c r="AL119">
        <f t="shared" si="4"/>
        <v>1</v>
      </c>
    </row>
    <row r="120" spans="1:38" x14ac:dyDescent="0.25">
      <c r="A120" s="1" t="s">
        <v>52</v>
      </c>
      <c r="B120" s="1" t="s">
        <v>855</v>
      </c>
      <c r="C120" s="1" t="s">
        <v>54</v>
      </c>
      <c r="D120" s="1" t="s">
        <v>856</v>
      </c>
      <c r="E120" s="1" t="s">
        <v>172</v>
      </c>
      <c r="F120" s="1" t="s">
        <v>173</v>
      </c>
      <c r="G120" s="1" t="s">
        <v>182</v>
      </c>
      <c r="H120" s="1" t="s">
        <v>397</v>
      </c>
      <c r="I120" s="1" t="s">
        <v>176</v>
      </c>
      <c r="J120" s="1" t="s">
        <v>177</v>
      </c>
      <c r="K120" s="1" t="s">
        <v>184</v>
      </c>
      <c r="L120" s="1">
        <v>2018380</v>
      </c>
      <c r="M120" s="1" t="s">
        <v>1027</v>
      </c>
      <c r="N120" s="1" t="s">
        <v>221</v>
      </c>
      <c r="O120" s="1" t="s">
        <v>1024</v>
      </c>
      <c r="P120" s="1">
        <v>5016</v>
      </c>
      <c r="Q120" s="1">
        <v>1200</v>
      </c>
      <c r="R120" s="1">
        <f t="shared" si="3"/>
        <v>3200</v>
      </c>
      <c r="T120" s="1">
        <v>1</v>
      </c>
      <c r="U120" s="1">
        <v>18</v>
      </c>
      <c r="AC120" s="114">
        <v>19</v>
      </c>
      <c r="AE120">
        <v>4</v>
      </c>
      <c r="AF120">
        <v>4</v>
      </c>
      <c r="AG120">
        <v>3</v>
      </c>
      <c r="AH120">
        <v>0</v>
      </c>
      <c r="AI120">
        <v>2</v>
      </c>
      <c r="AJ120">
        <v>3</v>
      </c>
      <c r="AK120">
        <v>3</v>
      </c>
      <c r="AL120">
        <f t="shared" si="4"/>
        <v>15</v>
      </c>
    </row>
    <row r="121" spans="1:38" x14ac:dyDescent="0.25">
      <c r="A121" s="1" t="s">
        <v>52</v>
      </c>
      <c r="B121" s="1" t="s">
        <v>855</v>
      </c>
      <c r="C121" s="1" t="s">
        <v>54</v>
      </c>
      <c r="D121" s="1" t="s">
        <v>856</v>
      </c>
      <c r="E121" s="1" t="s">
        <v>172</v>
      </c>
      <c r="F121" s="1" t="s">
        <v>173</v>
      </c>
      <c r="G121" s="1" t="s">
        <v>182</v>
      </c>
      <c r="H121" s="1" t="s">
        <v>1000</v>
      </c>
      <c r="I121" s="1" t="s">
        <v>352</v>
      </c>
      <c r="J121" s="1" t="s">
        <v>177</v>
      </c>
      <c r="K121" s="1" t="s">
        <v>184</v>
      </c>
      <c r="L121" s="1">
        <v>2018383</v>
      </c>
      <c r="M121" s="1" t="s">
        <v>1028</v>
      </c>
      <c r="N121" s="1" t="s">
        <v>221</v>
      </c>
      <c r="O121" s="1" t="s">
        <v>1024</v>
      </c>
      <c r="P121" s="1">
        <v>5016</v>
      </c>
      <c r="Q121" s="1">
        <v>1200</v>
      </c>
      <c r="R121" s="1">
        <f t="shared" si="3"/>
        <v>3200</v>
      </c>
      <c r="U121" s="1">
        <v>1</v>
      </c>
      <c r="AC121" s="114">
        <v>1</v>
      </c>
      <c r="AE121">
        <v>0</v>
      </c>
      <c r="AF121">
        <v>0</v>
      </c>
      <c r="AG121">
        <v>0</v>
      </c>
      <c r="AH121">
        <v>0</v>
      </c>
      <c r="AI121">
        <v>1</v>
      </c>
      <c r="AJ121">
        <v>0</v>
      </c>
      <c r="AK121">
        <v>0</v>
      </c>
      <c r="AL121">
        <f t="shared" si="4"/>
        <v>1</v>
      </c>
    </row>
    <row r="122" spans="1:38" x14ac:dyDescent="0.25">
      <c r="A122" s="1" t="s">
        <v>52</v>
      </c>
      <c r="B122" s="1" t="s">
        <v>855</v>
      </c>
      <c r="C122" s="1" t="s">
        <v>54</v>
      </c>
      <c r="D122" s="1" t="s">
        <v>856</v>
      </c>
      <c r="E122" s="1" t="s">
        <v>172</v>
      </c>
      <c r="F122" s="1" t="s">
        <v>173</v>
      </c>
      <c r="G122" s="1" t="s">
        <v>182</v>
      </c>
      <c r="H122" s="1" t="s">
        <v>1029</v>
      </c>
      <c r="I122" s="1" t="s">
        <v>1030</v>
      </c>
      <c r="J122" s="1" t="s">
        <v>177</v>
      </c>
      <c r="K122" s="1" t="s">
        <v>184</v>
      </c>
      <c r="L122" s="1">
        <v>2018338</v>
      </c>
      <c r="M122" s="1" t="s">
        <v>1031</v>
      </c>
      <c r="N122" s="1" t="s">
        <v>221</v>
      </c>
      <c r="O122" s="1" t="s">
        <v>226</v>
      </c>
      <c r="P122" s="1">
        <v>4576</v>
      </c>
      <c r="Q122" s="1">
        <v>800</v>
      </c>
      <c r="R122" s="1">
        <f t="shared" si="3"/>
        <v>3000</v>
      </c>
      <c r="U122" s="1">
        <v>4</v>
      </c>
      <c r="AC122" s="114">
        <v>4</v>
      </c>
      <c r="AE122">
        <v>0</v>
      </c>
      <c r="AF122">
        <v>0</v>
      </c>
      <c r="AG122">
        <v>2</v>
      </c>
      <c r="AH122">
        <v>0</v>
      </c>
      <c r="AI122">
        <v>0</v>
      </c>
      <c r="AJ122">
        <v>0</v>
      </c>
      <c r="AK122">
        <v>2</v>
      </c>
      <c r="AL122">
        <f t="shared" si="4"/>
        <v>4</v>
      </c>
    </row>
    <row r="123" spans="1:38" x14ac:dyDescent="0.25">
      <c r="A123" s="1" t="s">
        <v>52</v>
      </c>
      <c r="B123" s="1" t="s">
        <v>855</v>
      </c>
      <c r="C123" s="1" t="s">
        <v>54</v>
      </c>
      <c r="D123" s="1" t="s">
        <v>856</v>
      </c>
      <c r="E123" s="1" t="s">
        <v>172</v>
      </c>
      <c r="F123" s="1" t="s">
        <v>173</v>
      </c>
      <c r="G123" s="1" t="s">
        <v>182</v>
      </c>
      <c r="H123" s="1" t="s">
        <v>200</v>
      </c>
      <c r="I123" s="1" t="s">
        <v>176</v>
      </c>
      <c r="J123" s="1" t="s">
        <v>177</v>
      </c>
      <c r="K123" s="1" t="s">
        <v>223</v>
      </c>
      <c r="L123" s="1">
        <v>2018483</v>
      </c>
      <c r="M123" s="1" t="s">
        <v>1032</v>
      </c>
      <c r="N123" s="1" t="s">
        <v>221</v>
      </c>
      <c r="O123" s="1" t="s">
        <v>1026</v>
      </c>
      <c r="P123" s="1">
        <v>2336</v>
      </c>
      <c r="Q123" s="1">
        <v>1200</v>
      </c>
      <c r="R123" s="1">
        <f t="shared" si="3"/>
        <v>1200</v>
      </c>
      <c r="U123" s="1">
        <v>3</v>
      </c>
      <c r="AC123" s="114">
        <v>3</v>
      </c>
      <c r="AE123">
        <v>0</v>
      </c>
      <c r="AF123">
        <v>1</v>
      </c>
      <c r="AG123">
        <v>1</v>
      </c>
      <c r="AH123">
        <v>0</v>
      </c>
      <c r="AI123">
        <v>0</v>
      </c>
      <c r="AJ123">
        <v>0</v>
      </c>
      <c r="AK123">
        <v>1</v>
      </c>
      <c r="AL123">
        <f t="shared" si="4"/>
        <v>3</v>
      </c>
    </row>
    <row r="124" spans="1:38" x14ac:dyDescent="0.25">
      <c r="A124" s="1" t="s">
        <v>52</v>
      </c>
      <c r="B124" s="1" t="s">
        <v>855</v>
      </c>
      <c r="C124" s="1" t="s">
        <v>54</v>
      </c>
      <c r="D124" s="1" t="s">
        <v>856</v>
      </c>
      <c r="E124" s="1" t="s">
        <v>172</v>
      </c>
      <c r="F124" s="1" t="s">
        <v>173</v>
      </c>
      <c r="G124" s="1" t="s">
        <v>182</v>
      </c>
      <c r="H124" s="1" t="s">
        <v>200</v>
      </c>
      <c r="I124" s="1" t="s">
        <v>176</v>
      </c>
      <c r="J124" s="1" t="s">
        <v>177</v>
      </c>
      <c r="K124" s="1" t="s">
        <v>184</v>
      </c>
      <c r="L124" s="1">
        <v>2018797</v>
      </c>
      <c r="M124" s="1" t="s">
        <v>1033</v>
      </c>
      <c r="N124" s="1" t="s">
        <v>221</v>
      </c>
      <c r="O124" s="1" t="s">
        <v>1024</v>
      </c>
      <c r="P124" s="1">
        <v>5055</v>
      </c>
      <c r="Q124" s="1">
        <v>1200</v>
      </c>
      <c r="R124" s="1">
        <f t="shared" si="3"/>
        <v>3200</v>
      </c>
      <c r="T124" s="1">
        <v>2</v>
      </c>
      <c r="U124" s="1">
        <v>14</v>
      </c>
      <c r="AC124" s="114">
        <v>16</v>
      </c>
      <c r="AE124">
        <v>1</v>
      </c>
      <c r="AF124">
        <v>2</v>
      </c>
      <c r="AG124">
        <v>5</v>
      </c>
      <c r="AH124">
        <v>0</v>
      </c>
      <c r="AI124">
        <v>5</v>
      </c>
      <c r="AJ124">
        <v>0</v>
      </c>
      <c r="AK124">
        <v>3</v>
      </c>
      <c r="AL124">
        <f t="shared" si="4"/>
        <v>15</v>
      </c>
    </row>
    <row r="125" spans="1:38" x14ac:dyDescent="0.25">
      <c r="A125" s="1" t="s">
        <v>52</v>
      </c>
      <c r="B125" s="1" t="s">
        <v>855</v>
      </c>
      <c r="C125" s="1" t="s">
        <v>54</v>
      </c>
      <c r="D125" s="1" t="s">
        <v>856</v>
      </c>
      <c r="E125" s="1" t="s">
        <v>172</v>
      </c>
      <c r="F125" s="1" t="s">
        <v>173</v>
      </c>
      <c r="G125" s="1" t="s">
        <v>182</v>
      </c>
      <c r="H125" s="1" t="s">
        <v>200</v>
      </c>
      <c r="I125" s="1" t="s">
        <v>176</v>
      </c>
      <c r="J125" s="1" t="s">
        <v>177</v>
      </c>
      <c r="K125" s="1" t="s">
        <v>212</v>
      </c>
      <c r="L125" s="1">
        <v>2018505</v>
      </c>
      <c r="M125" s="1" t="s">
        <v>1034</v>
      </c>
      <c r="N125" s="1" t="s">
        <v>221</v>
      </c>
      <c r="O125" s="1" t="s">
        <v>1026</v>
      </c>
      <c r="P125" s="1">
        <v>2336</v>
      </c>
      <c r="Q125" s="1">
        <v>1200</v>
      </c>
      <c r="R125" s="1">
        <f t="shared" si="3"/>
        <v>1200</v>
      </c>
      <c r="U125" s="1">
        <v>1</v>
      </c>
      <c r="AC125" s="114">
        <v>1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1</v>
      </c>
      <c r="AK125">
        <v>0</v>
      </c>
      <c r="AL125">
        <f t="shared" si="4"/>
        <v>1</v>
      </c>
    </row>
    <row r="126" spans="1:38" x14ac:dyDescent="0.25">
      <c r="A126" s="1" t="s">
        <v>52</v>
      </c>
      <c r="B126" s="1" t="s">
        <v>855</v>
      </c>
      <c r="C126" s="1" t="s">
        <v>54</v>
      </c>
      <c r="D126" s="1" t="s">
        <v>856</v>
      </c>
      <c r="E126" s="1" t="s">
        <v>172</v>
      </c>
      <c r="F126" s="1" t="s">
        <v>173</v>
      </c>
      <c r="G126" s="1" t="s">
        <v>182</v>
      </c>
      <c r="H126" s="1" t="s">
        <v>495</v>
      </c>
      <c r="I126" s="1" t="s">
        <v>176</v>
      </c>
      <c r="J126" s="1" t="s">
        <v>177</v>
      </c>
      <c r="K126" s="1" t="s">
        <v>184</v>
      </c>
      <c r="L126" s="1">
        <v>2018321</v>
      </c>
      <c r="M126" s="1" t="s">
        <v>1035</v>
      </c>
      <c r="N126" s="1" t="s">
        <v>221</v>
      </c>
      <c r="O126" s="1" t="s">
        <v>226</v>
      </c>
      <c r="P126" s="1">
        <v>5016</v>
      </c>
      <c r="Q126" s="1">
        <v>1200</v>
      </c>
      <c r="R126" s="1">
        <f t="shared" si="3"/>
        <v>3200</v>
      </c>
      <c r="U126" s="1">
        <v>2</v>
      </c>
      <c r="AC126" s="114">
        <v>2</v>
      </c>
      <c r="AE126">
        <v>0</v>
      </c>
      <c r="AF126">
        <v>1</v>
      </c>
      <c r="AG126">
        <v>0</v>
      </c>
      <c r="AH126">
        <v>0</v>
      </c>
      <c r="AI126">
        <v>1</v>
      </c>
      <c r="AJ126">
        <v>0</v>
      </c>
      <c r="AK126">
        <v>0</v>
      </c>
      <c r="AL126">
        <f t="shared" si="4"/>
        <v>2</v>
      </c>
    </row>
    <row r="127" spans="1:38" x14ac:dyDescent="0.25">
      <c r="A127" s="1" t="s">
        <v>52</v>
      </c>
      <c r="B127" s="1" t="s">
        <v>855</v>
      </c>
      <c r="C127" s="1" t="s">
        <v>54</v>
      </c>
      <c r="D127" s="1" t="s">
        <v>856</v>
      </c>
      <c r="E127" s="1" t="s">
        <v>172</v>
      </c>
      <c r="F127" s="1" t="s">
        <v>173</v>
      </c>
      <c r="G127" s="1" t="s">
        <v>182</v>
      </c>
      <c r="H127" s="1" t="s">
        <v>414</v>
      </c>
      <c r="I127" s="1" t="s">
        <v>352</v>
      </c>
      <c r="J127" s="1" t="s">
        <v>177</v>
      </c>
      <c r="K127" s="1" t="s">
        <v>184</v>
      </c>
      <c r="L127" s="1">
        <v>2018425</v>
      </c>
      <c r="M127" s="1" t="s">
        <v>1036</v>
      </c>
      <c r="N127" s="1" t="s">
        <v>221</v>
      </c>
      <c r="O127" s="1" t="s">
        <v>1024</v>
      </c>
      <c r="P127" s="1">
        <v>5016</v>
      </c>
      <c r="Q127" s="1">
        <v>1200</v>
      </c>
      <c r="R127" s="1">
        <f t="shared" si="3"/>
        <v>3200</v>
      </c>
      <c r="U127" s="1">
        <v>6</v>
      </c>
      <c r="AC127" s="114">
        <v>6</v>
      </c>
      <c r="AE127">
        <v>0</v>
      </c>
      <c r="AF127">
        <v>0</v>
      </c>
      <c r="AG127">
        <v>2</v>
      </c>
      <c r="AH127">
        <v>0</v>
      </c>
      <c r="AI127">
        <v>3</v>
      </c>
      <c r="AJ127">
        <v>0</v>
      </c>
      <c r="AK127">
        <v>1</v>
      </c>
      <c r="AL127">
        <f t="shared" si="4"/>
        <v>6</v>
      </c>
    </row>
    <row r="128" spans="1:38" x14ac:dyDescent="0.25">
      <c r="A128" s="1" t="s">
        <v>52</v>
      </c>
      <c r="B128" s="1" t="s">
        <v>855</v>
      </c>
      <c r="C128" s="1" t="s">
        <v>54</v>
      </c>
      <c r="D128" s="1" t="s">
        <v>856</v>
      </c>
      <c r="E128" s="1" t="s">
        <v>172</v>
      </c>
      <c r="F128" s="1" t="s">
        <v>173</v>
      </c>
      <c r="G128" s="1" t="s">
        <v>182</v>
      </c>
      <c r="H128" s="1" t="s">
        <v>414</v>
      </c>
      <c r="I128" s="1" t="s">
        <v>352</v>
      </c>
      <c r="J128" s="1" t="s">
        <v>177</v>
      </c>
      <c r="K128" s="1" t="s">
        <v>212</v>
      </c>
      <c r="L128" s="1">
        <v>2018518</v>
      </c>
      <c r="M128" s="1" t="s">
        <v>1037</v>
      </c>
      <c r="N128" s="1" t="s">
        <v>221</v>
      </c>
      <c r="O128" s="1" t="s">
        <v>1026</v>
      </c>
      <c r="P128" s="1">
        <v>2175</v>
      </c>
      <c r="Q128" s="1">
        <v>1200</v>
      </c>
      <c r="R128" s="1">
        <f t="shared" si="3"/>
        <v>1200</v>
      </c>
      <c r="U128" s="1">
        <v>1</v>
      </c>
      <c r="AC128" s="114">
        <v>1</v>
      </c>
      <c r="AE128">
        <v>0</v>
      </c>
      <c r="AF128">
        <v>1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f t="shared" si="4"/>
        <v>1</v>
      </c>
    </row>
    <row r="129" spans="1:38" x14ac:dyDescent="0.25">
      <c r="A129" s="1" t="s">
        <v>52</v>
      </c>
      <c r="B129" s="1" t="s">
        <v>855</v>
      </c>
      <c r="C129" s="1" t="s">
        <v>54</v>
      </c>
      <c r="D129" s="1" t="s">
        <v>856</v>
      </c>
      <c r="E129" s="1" t="s">
        <v>172</v>
      </c>
      <c r="F129" s="1" t="s">
        <v>864</v>
      </c>
      <c r="G129" s="1" t="s">
        <v>182</v>
      </c>
      <c r="H129" s="1" t="s">
        <v>751</v>
      </c>
      <c r="I129" s="1" t="s">
        <v>752</v>
      </c>
      <c r="J129" s="1" t="s">
        <v>177</v>
      </c>
      <c r="K129" s="1" t="s">
        <v>223</v>
      </c>
      <c r="L129" s="1">
        <v>2018329</v>
      </c>
      <c r="M129" s="1" t="s">
        <v>1038</v>
      </c>
      <c r="N129" s="1" t="s">
        <v>221</v>
      </c>
      <c r="O129" s="1" t="s">
        <v>222</v>
      </c>
      <c r="P129" s="1">
        <v>2016</v>
      </c>
      <c r="Q129" s="1">
        <v>1200</v>
      </c>
      <c r="R129" s="1">
        <f t="shared" si="3"/>
        <v>1200</v>
      </c>
      <c r="U129" s="1">
        <v>1</v>
      </c>
      <c r="AC129" s="114">
        <v>1</v>
      </c>
      <c r="AE129">
        <v>0</v>
      </c>
      <c r="AF129">
        <v>1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f t="shared" si="4"/>
        <v>1</v>
      </c>
    </row>
    <row r="130" spans="1:38" x14ac:dyDescent="0.25">
      <c r="A130" s="1" t="s">
        <v>52</v>
      </c>
      <c r="B130" s="1" t="s">
        <v>855</v>
      </c>
      <c r="C130" s="1" t="s">
        <v>54</v>
      </c>
      <c r="D130" s="1" t="s">
        <v>856</v>
      </c>
      <c r="E130" s="1" t="s">
        <v>172</v>
      </c>
      <c r="F130" s="1" t="s">
        <v>864</v>
      </c>
      <c r="G130" s="1" t="s">
        <v>182</v>
      </c>
      <c r="H130" s="1" t="s">
        <v>751</v>
      </c>
      <c r="I130" s="1" t="s">
        <v>752</v>
      </c>
      <c r="J130" s="1" t="s">
        <v>177</v>
      </c>
      <c r="K130" s="1" t="s">
        <v>184</v>
      </c>
      <c r="L130" s="1">
        <v>2018324</v>
      </c>
      <c r="M130" s="1" t="s">
        <v>1039</v>
      </c>
      <c r="N130" s="1" t="s">
        <v>221</v>
      </c>
      <c r="O130" s="1" t="s">
        <v>226</v>
      </c>
      <c r="P130" s="1">
        <v>5016</v>
      </c>
      <c r="Q130" s="1">
        <v>1200</v>
      </c>
      <c r="R130" s="1">
        <f t="shared" si="3"/>
        <v>3200</v>
      </c>
      <c r="U130" s="1">
        <v>1</v>
      </c>
      <c r="AC130" s="114">
        <v>1</v>
      </c>
      <c r="AE130">
        <v>0</v>
      </c>
      <c r="AF130">
        <v>0</v>
      </c>
      <c r="AG130">
        <v>0</v>
      </c>
      <c r="AH130">
        <v>0</v>
      </c>
      <c r="AI130">
        <v>1</v>
      </c>
      <c r="AJ130">
        <v>0</v>
      </c>
      <c r="AK130">
        <v>0</v>
      </c>
      <c r="AL130">
        <f t="shared" si="4"/>
        <v>1</v>
      </c>
    </row>
    <row r="131" spans="1:38" x14ac:dyDescent="0.25">
      <c r="A131" s="1" t="s">
        <v>52</v>
      </c>
      <c r="B131" s="1" t="s">
        <v>855</v>
      </c>
      <c r="C131" s="1" t="s">
        <v>54</v>
      </c>
      <c r="D131" s="1" t="s">
        <v>856</v>
      </c>
      <c r="E131" s="1" t="s">
        <v>172</v>
      </c>
      <c r="F131" s="1" t="s">
        <v>173</v>
      </c>
      <c r="G131" s="1" t="s">
        <v>174</v>
      </c>
      <c r="H131" s="1" t="s">
        <v>930</v>
      </c>
      <c r="I131" s="1" t="s">
        <v>931</v>
      </c>
      <c r="J131" s="1" t="s">
        <v>177</v>
      </c>
      <c r="K131" s="1" t="s">
        <v>178</v>
      </c>
      <c r="L131" s="1">
        <v>2019055</v>
      </c>
      <c r="M131" s="1" t="s">
        <v>1040</v>
      </c>
      <c r="N131" s="1" t="s">
        <v>228</v>
      </c>
      <c r="O131" s="1" t="s">
        <v>501</v>
      </c>
      <c r="P131" s="1">
        <v>3600</v>
      </c>
      <c r="Q131" s="1">
        <v>3000</v>
      </c>
      <c r="R131" s="1">
        <f t="shared" si="3"/>
        <v>3000</v>
      </c>
      <c r="T131" s="1">
        <v>5</v>
      </c>
      <c r="U131" s="1">
        <v>2</v>
      </c>
      <c r="AC131" s="114">
        <v>7</v>
      </c>
      <c r="AE131">
        <v>1</v>
      </c>
      <c r="AF131">
        <v>0</v>
      </c>
      <c r="AG131">
        <v>2</v>
      </c>
      <c r="AH131">
        <v>0</v>
      </c>
      <c r="AI131">
        <v>0</v>
      </c>
      <c r="AJ131">
        <v>1</v>
      </c>
      <c r="AK131">
        <v>3</v>
      </c>
      <c r="AL131">
        <f t="shared" si="4"/>
        <v>6</v>
      </c>
    </row>
    <row r="132" spans="1:38" x14ac:dyDescent="0.25">
      <c r="A132" s="1" t="s">
        <v>52</v>
      </c>
      <c r="B132" s="1" t="s">
        <v>855</v>
      </c>
      <c r="C132" s="1" t="s">
        <v>54</v>
      </c>
      <c r="D132" s="1" t="s">
        <v>856</v>
      </c>
      <c r="E132" s="1" t="s">
        <v>172</v>
      </c>
      <c r="F132" s="1" t="s">
        <v>173</v>
      </c>
      <c r="G132" s="1" t="s">
        <v>933</v>
      </c>
      <c r="H132" s="1" t="s">
        <v>934</v>
      </c>
      <c r="I132" s="1" t="s">
        <v>357</v>
      </c>
      <c r="J132" s="1" t="s">
        <v>177</v>
      </c>
      <c r="K132" s="1" t="s">
        <v>178</v>
      </c>
      <c r="L132" s="1">
        <v>2018848</v>
      </c>
      <c r="M132" s="1" t="s">
        <v>1041</v>
      </c>
      <c r="N132" s="1" t="s">
        <v>228</v>
      </c>
      <c r="O132" s="1" t="s">
        <v>1042</v>
      </c>
      <c r="P132" s="1">
        <v>810</v>
      </c>
      <c r="R132" s="1">
        <f t="shared" si="3"/>
        <v>810</v>
      </c>
      <c r="T132" s="1">
        <v>2</v>
      </c>
      <c r="U132" s="1">
        <v>2</v>
      </c>
      <c r="AC132" s="114">
        <v>4</v>
      </c>
      <c r="AE132">
        <v>1</v>
      </c>
      <c r="AF132">
        <v>1</v>
      </c>
      <c r="AG132">
        <v>0</v>
      </c>
      <c r="AH132">
        <v>0</v>
      </c>
      <c r="AI132">
        <v>1</v>
      </c>
      <c r="AJ132">
        <v>0</v>
      </c>
      <c r="AK132">
        <v>1</v>
      </c>
      <c r="AL132">
        <f t="shared" si="4"/>
        <v>3</v>
      </c>
    </row>
    <row r="133" spans="1:38" x14ac:dyDescent="0.25">
      <c r="A133" s="1" t="s">
        <v>52</v>
      </c>
      <c r="B133" s="1" t="s">
        <v>855</v>
      </c>
      <c r="C133" s="1" t="s">
        <v>54</v>
      </c>
      <c r="D133" s="1" t="s">
        <v>856</v>
      </c>
      <c r="E133" s="1" t="s">
        <v>172</v>
      </c>
      <c r="F133" s="1" t="s">
        <v>173</v>
      </c>
      <c r="G133" s="1" t="s">
        <v>174</v>
      </c>
      <c r="H133" s="1" t="s">
        <v>916</v>
      </c>
      <c r="I133" s="1" t="s">
        <v>352</v>
      </c>
      <c r="J133" s="1" t="s">
        <v>177</v>
      </c>
      <c r="K133" s="1" t="s">
        <v>178</v>
      </c>
      <c r="L133" s="1">
        <v>2019044</v>
      </c>
      <c r="M133" s="1" t="s">
        <v>1043</v>
      </c>
      <c r="N133" s="1" t="s">
        <v>228</v>
      </c>
      <c r="O133" s="1" t="s">
        <v>1044</v>
      </c>
      <c r="P133" s="1">
        <v>4350</v>
      </c>
      <c r="Q133" s="1">
        <v>3600</v>
      </c>
      <c r="R133" s="1">
        <f t="shared" si="3"/>
        <v>3600</v>
      </c>
      <c r="T133" s="1">
        <v>13</v>
      </c>
      <c r="U133" s="1">
        <v>6</v>
      </c>
      <c r="AC133" s="114">
        <v>19</v>
      </c>
      <c r="AE133">
        <v>2</v>
      </c>
      <c r="AF133">
        <v>4</v>
      </c>
      <c r="AG133">
        <v>6</v>
      </c>
      <c r="AH133">
        <v>1</v>
      </c>
      <c r="AI133">
        <v>2</v>
      </c>
      <c r="AJ133">
        <v>3</v>
      </c>
      <c r="AK133">
        <v>1</v>
      </c>
      <c r="AL133">
        <f t="shared" si="4"/>
        <v>17</v>
      </c>
    </row>
    <row r="134" spans="1:38" x14ac:dyDescent="0.25">
      <c r="A134" s="1" t="s">
        <v>52</v>
      </c>
      <c r="B134" s="1" t="s">
        <v>855</v>
      </c>
      <c r="C134" s="1" t="s">
        <v>54</v>
      </c>
      <c r="D134" s="1" t="s">
        <v>856</v>
      </c>
      <c r="E134" s="1" t="s">
        <v>172</v>
      </c>
      <c r="F134" s="1" t="s">
        <v>173</v>
      </c>
      <c r="G134" s="1" t="s">
        <v>174</v>
      </c>
      <c r="H134" s="1" t="s">
        <v>525</v>
      </c>
      <c r="I134" s="1" t="s">
        <v>357</v>
      </c>
      <c r="J134" s="1" t="s">
        <v>177</v>
      </c>
      <c r="K134" s="1" t="s">
        <v>178</v>
      </c>
      <c r="L134" s="1">
        <v>2019053</v>
      </c>
      <c r="M134" s="1" t="s">
        <v>1045</v>
      </c>
      <c r="N134" s="1" t="s">
        <v>228</v>
      </c>
      <c r="O134" s="1" t="s">
        <v>1046</v>
      </c>
      <c r="P134" s="1">
        <v>4380</v>
      </c>
      <c r="Q134" s="1">
        <v>3200</v>
      </c>
      <c r="R134" s="1">
        <f t="shared" si="3"/>
        <v>3200</v>
      </c>
      <c r="T134" s="1">
        <v>16</v>
      </c>
      <c r="U134" s="1">
        <v>8</v>
      </c>
      <c r="AC134" s="114">
        <v>24</v>
      </c>
      <c r="AE134">
        <v>6</v>
      </c>
      <c r="AF134">
        <v>2</v>
      </c>
      <c r="AG134">
        <v>4</v>
      </c>
      <c r="AH134">
        <v>0</v>
      </c>
      <c r="AI134">
        <v>4</v>
      </c>
      <c r="AJ134">
        <v>0</v>
      </c>
      <c r="AK134">
        <v>8</v>
      </c>
      <c r="AL134">
        <f t="shared" si="4"/>
        <v>18</v>
      </c>
    </row>
    <row r="135" spans="1:38" x14ac:dyDescent="0.25">
      <c r="A135" s="1" t="s">
        <v>52</v>
      </c>
      <c r="B135" s="1" t="s">
        <v>855</v>
      </c>
      <c r="C135" s="1" t="s">
        <v>54</v>
      </c>
      <c r="D135" s="1" t="s">
        <v>856</v>
      </c>
      <c r="E135" s="1" t="s">
        <v>172</v>
      </c>
      <c r="F135" s="1" t="s">
        <v>173</v>
      </c>
      <c r="G135" s="1" t="s">
        <v>174</v>
      </c>
      <c r="H135" s="1" t="s">
        <v>900</v>
      </c>
      <c r="I135" s="1" t="s">
        <v>176</v>
      </c>
      <c r="J135" s="1" t="s">
        <v>177</v>
      </c>
      <c r="K135" s="1" t="s">
        <v>178</v>
      </c>
      <c r="L135" s="1">
        <v>2019048</v>
      </c>
      <c r="M135" s="1" t="s">
        <v>1047</v>
      </c>
      <c r="N135" s="1" t="s">
        <v>228</v>
      </c>
      <c r="O135" s="1" t="s">
        <v>1046</v>
      </c>
      <c r="P135" s="1">
        <v>4380</v>
      </c>
      <c r="Q135" s="1">
        <v>3600</v>
      </c>
      <c r="R135" s="1">
        <f t="shared" si="3"/>
        <v>3600</v>
      </c>
      <c r="T135" s="1">
        <v>3</v>
      </c>
      <c r="U135" s="1">
        <v>7</v>
      </c>
      <c r="AC135" s="114">
        <v>10</v>
      </c>
      <c r="AE135">
        <v>4</v>
      </c>
      <c r="AF135">
        <v>1</v>
      </c>
      <c r="AG135">
        <v>2</v>
      </c>
      <c r="AH135">
        <v>0</v>
      </c>
      <c r="AI135">
        <v>1</v>
      </c>
      <c r="AJ135">
        <v>0</v>
      </c>
      <c r="AK135">
        <v>2</v>
      </c>
      <c r="AL135">
        <f t="shared" si="4"/>
        <v>6</v>
      </c>
    </row>
    <row r="136" spans="1:38" x14ac:dyDescent="0.25">
      <c r="A136" s="1" t="s">
        <v>52</v>
      </c>
      <c r="B136" s="1" t="s">
        <v>855</v>
      </c>
      <c r="C136" s="1" t="s">
        <v>54</v>
      </c>
      <c r="D136" s="1" t="s">
        <v>856</v>
      </c>
      <c r="E136" s="1" t="s">
        <v>172</v>
      </c>
      <c r="F136" s="1" t="s">
        <v>173</v>
      </c>
      <c r="G136" s="1" t="s">
        <v>174</v>
      </c>
      <c r="H136" s="1" t="s">
        <v>902</v>
      </c>
      <c r="I136" s="1" t="s">
        <v>197</v>
      </c>
      <c r="J136" s="1" t="s">
        <v>177</v>
      </c>
      <c r="K136" s="1" t="s">
        <v>178</v>
      </c>
      <c r="L136" s="1">
        <v>2019047</v>
      </c>
      <c r="M136" s="1" t="s">
        <v>1048</v>
      </c>
      <c r="N136" s="1" t="s">
        <v>228</v>
      </c>
      <c r="O136" s="1" t="s">
        <v>1046</v>
      </c>
      <c r="P136" s="1">
        <v>4390</v>
      </c>
      <c r="Q136" s="1">
        <v>3600</v>
      </c>
      <c r="R136" s="1">
        <f t="shared" ref="R136:R199" si="5">IF(K136="PROEJA - INTEGRADO",2400,
 IF(K136="INTEGRADO",IF(Q136=800,3000,IF(Q136=1000,3100,IF(Q136=1200,3200,Q136))),
 IF(OR(G136="QUALIFICACAO PROFISSIONAL (FIC)",G136="DOUTORADO"),P136,Q136)))</f>
        <v>3600</v>
      </c>
      <c r="T136" s="1">
        <v>19</v>
      </c>
      <c r="U136" s="1">
        <v>8</v>
      </c>
      <c r="AC136" s="114">
        <v>27</v>
      </c>
      <c r="AE136">
        <v>7</v>
      </c>
      <c r="AF136">
        <v>2</v>
      </c>
      <c r="AG136">
        <v>6</v>
      </c>
      <c r="AH136">
        <v>0</v>
      </c>
      <c r="AI136">
        <v>1</v>
      </c>
      <c r="AJ136">
        <v>1</v>
      </c>
      <c r="AK136">
        <v>10</v>
      </c>
      <c r="AL136">
        <f t="shared" ref="AL136:AL199" si="6">SUM(AF136:AK136)</f>
        <v>20</v>
      </c>
    </row>
    <row r="137" spans="1:38" x14ac:dyDescent="0.25">
      <c r="A137" s="1" t="s">
        <v>52</v>
      </c>
      <c r="B137" s="1" t="s">
        <v>855</v>
      </c>
      <c r="C137" s="1" t="s">
        <v>54</v>
      </c>
      <c r="D137" s="1" t="s">
        <v>856</v>
      </c>
      <c r="E137" s="1" t="s">
        <v>172</v>
      </c>
      <c r="F137" s="1" t="s">
        <v>173</v>
      </c>
      <c r="G137" s="1" t="s">
        <v>174</v>
      </c>
      <c r="H137" s="1" t="s">
        <v>986</v>
      </c>
      <c r="I137" s="1" t="s">
        <v>197</v>
      </c>
      <c r="J137" s="1" t="s">
        <v>177</v>
      </c>
      <c r="K137" s="1" t="s">
        <v>178</v>
      </c>
      <c r="L137" s="1">
        <v>2019050</v>
      </c>
      <c r="M137" s="1" t="s">
        <v>1049</v>
      </c>
      <c r="N137" s="1" t="s">
        <v>228</v>
      </c>
      <c r="O137" s="1" t="s">
        <v>1046</v>
      </c>
      <c r="P137" s="1">
        <v>4400</v>
      </c>
      <c r="Q137" s="1">
        <v>3600</v>
      </c>
      <c r="R137" s="1">
        <f t="shared" si="5"/>
        <v>3600</v>
      </c>
      <c r="T137" s="1">
        <v>12</v>
      </c>
      <c r="AC137" s="114">
        <v>12</v>
      </c>
      <c r="AE137">
        <v>1</v>
      </c>
      <c r="AF137">
        <v>0</v>
      </c>
      <c r="AG137">
        <v>5</v>
      </c>
      <c r="AH137">
        <v>0</v>
      </c>
      <c r="AI137">
        <v>5</v>
      </c>
      <c r="AJ137">
        <v>0</v>
      </c>
      <c r="AK137">
        <v>1</v>
      </c>
      <c r="AL137">
        <f t="shared" si="6"/>
        <v>11</v>
      </c>
    </row>
    <row r="138" spans="1:38" x14ac:dyDescent="0.25">
      <c r="A138" s="1" t="s">
        <v>52</v>
      </c>
      <c r="B138" s="1" t="s">
        <v>855</v>
      </c>
      <c r="C138" s="1" t="s">
        <v>54</v>
      </c>
      <c r="D138" s="1" t="s">
        <v>856</v>
      </c>
      <c r="E138" s="1" t="s">
        <v>172</v>
      </c>
      <c r="F138" s="1" t="s">
        <v>173</v>
      </c>
      <c r="G138" s="1" t="s">
        <v>174</v>
      </c>
      <c r="H138" s="1" t="s">
        <v>682</v>
      </c>
      <c r="I138" s="1" t="s">
        <v>176</v>
      </c>
      <c r="J138" s="1" t="s">
        <v>177</v>
      </c>
      <c r="K138" s="1" t="s">
        <v>178</v>
      </c>
      <c r="L138" s="1">
        <v>2019052</v>
      </c>
      <c r="M138" s="1" t="s">
        <v>1050</v>
      </c>
      <c r="N138" s="1" t="s">
        <v>228</v>
      </c>
      <c r="O138" s="1" t="s">
        <v>1046</v>
      </c>
      <c r="P138" s="1">
        <v>4335</v>
      </c>
      <c r="Q138" s="1">
        <v>3600</v>
      </c>
      <c r="R138" s="1">
        <f t="shared" si="5"/>
        <v>3600</v>
      </c>
      <c r="T138" s="1">
        <v>23</v>
      </c>
      <c r="U138" s="1">
        <v>14</v>
      </c>
      <c r="AC138" s="114">
        <v>37</v>
      </c>
      <c r="AE138">
        <v>7</v>
      </c>
      <c r="AF138">
        <v>4</v>
      </c>
      <c r="AG138">
        <v>7</v>
      </c>
      <c r="AH138">
        <v>0</v>
      </c>
      <c r="AI138">
        <v>4</v>
      </c>
      <c r="AJ138">
        <v>3</v>
      </c>
      <c r="AK138">
        <v>12</v>
      </c>
      <c r="AL138">
        <f t="shared" si="6"/>
        <v>30</v>
      </c>
    </row>
    <row r="139" spans="1:38" x14ac:dyDescent="0.25">
      <c r="A139" s="1" t="s">
        <v>52</v>
      </c>
      <c r="B139" s="1" t="s">
        <v>855</v>
      </c>
      <c r="C139" s="1" t="s">
        <v>54</v>
      </c>
      <c r="D139" s="1" t="s">
        <v>856</v>
      </c>
      <c r="E139" s="1" t="s">
        <v>172</v>
      </c>
      <c r="F139" s="1" t="s">
        <v>173</v>
      </c>
      <c r="G139" s="1" t="s">
        <v>174</v>
      </c>
      <c r="H139" s="1" t="s">
        <v>869</v>
      </c>
      <c r="I139" s="1" t="s">
        <v>176</v>
      </c>
      <c r="J139" s="1" t="s">
        <v>177</v>
      </c>
      <c r="K139" s="1" t="s">
        <v>178</v>
      </c>
      <c r="L139" s="1">
        <v>2019054</v>
      </c>
      <c r="M139" s="1" t="s">
        <v>1051</v>
      </c>
      <c r="N139" s="1" t="s">
        <v>228</v>
      </c>
      <c r="O139" s="1" t="s">
        <v>1046</v>
      </c>
      <c r="P139" s="1">
        <v>4380</v>
      </c>
      <c r="Q139" s="1">
        <v>3600</v>
      </c>
      <c r="R139" s="1">
        <f t="shared" si="5"/>
        <v>3600</v>
      </c>
      <c r="T139" s="1">
        <v>18</v>
      </c>
      <c r="U139" s="1">
        <v>5</v>
      </c>
      <c r="Y139" s="1">
        <v>1</v>
      </c>
      <c r="AC139" s="114">
        <v>24</v>
      </c>
      <c r="AE139">
        <v>1</v>
      </c>
      <c r="AF139">
        <v>0</v>
      </c>
      <c r="AG139">
        <v>5</v>
      </c>
      <c r="AH139">
        <v>0</v>
      </c>
      <c r="AI139">
        <v>5</v>
      </c>
      <c r="AJ139">
        <v>1</v>
      </c>
      <c r="AK139">
        <v>12</v>
      </c>
      <c r="AL139">
        <f t="shared" si="6"/>
        <v>23</v>
      </c>
    </row>
    <row r="140" spans="1:38" x14ac:dyDescent="0.25">
      <c r="A140" s="1" t="s">
        <v>52</v>
      </c>
      <c r="B140" s="1" t="s">
        <v>855</v>
      </c>
      <c r="C140" s="1" t="s">
        <v>54</v>
      </c>
      <c r="D140" s="1" t="s">
        <v>856</v>
      </c>
      <c r="E140" s="1" t="s">
        <v>172</v>
      </c>
      <c r="F140" s="1" t="s">
        <v>173</v>
      </c>
      <c r="G140" s="1" t="s">
        <v>174</v>
      </c>
      <c r="H140" s="1" t="s">
        <v>883</v>
      </c>
      <c r="I140" s="1" t="s">
        <v>321</v>
      </c>
      <c r="J140" s="1" t="s">
        <v>177</v>
      </c>
      <c r="K140" s="1" t="s">
        <v>178</v>
      </c>
      <c r="L140" s="1">
        <v>2019056</v>
      </c>
      <c r="M140" s="1" t="s">
        <v>1052</v>
      </c>
      <c r="N140" s="1" t="s">
        <v>228</v>
      </c>
      <c r="O140" s="1" t="s">
        <v>501</v>
      </c>
      <c r="P140" s="1">
        <v>3168</v>
      </c>
      <c r="Q140" s="1">
        <v>2400</v>
      </c>
      <c r="R140" s="1">
        <f t="shared" si="5"/>
        <v>2400</v>
      </c>
      <c r="T140" s="1">
        <v>15</v>
      </c>
      <c r="U140" s="1">
        <v>1</v>
      </c>
      <c r="AC140" s="114">
        <v>16</v>
      </c>
      <c r="AE140">
        <v>1</v>
      </c>
      <c r="AF140">
        <v>1</v>
      </c>
      <c r="AG140">
        <v>8</v>
      </c>
      <c r="AH140">
        <v>0</v>
      </c>
      <c r="AI140">
        <v>2</v>
      </c>
      <c r="AJ140">
        <v>0</v>
      </c>
      <c r="AK140">
        <v>4</v>
      </c>
      <c r="AL140">
        <f t="shared" si="6"/>
        <v>15</v>
      </c>
    </row>
    <row r="141" spans="1:38" x14ac:dyDescent="0.25">
      <c r="A141" s="1" t="s">
        <v>52</v>
      </c>
      <c r="B141" s="1" t="s">
        <v>855</v>
      </c>
      <c r="C141" s="1" t="s">
        <v>54</v>
      </c>
      <c r="D141" s="1" t="s">
        <v>856</v>
      </c>
      <c r="E141" s="1" t="s">
        <v>172</v>
      </c>
      <c r="F141" s="1" t="s">
        <v>173</v>
      </c>
      <c r="G141" s="1" t="s">
        <v>890</v>
      </c>
      <c r="H141" s="1" t="s">
        <v>891</v>
      </c>
      <c r="I141" s="1" t="s">
        <v>321</v>
      </c>
      <c r="J141" s="1" t="s">
        <v>177</v>
      </c>
      <c r="K141" s="1" t="s">
        <v>178</v>
      </c>
      <c r="L141" s="1">
        <v>2018584</v>
      </c>
      <c r="M141" s="1" t="s">
        <v>1053</v>
      </c>
      <c r="N141" s="1" t="s">
        <v>228</v>
      </c>
      <c r="O141" s="1" t="s">
        <v>1054</v>
      </c>
      <c r="P141" s="1">
        <v>450</v>
      </c>
      <c r="Q141" s="1">
        <v>360</v>
      </c>
      <c r="R141" s="1">
        <f t="shared" si="5"/>
        <v>360</v>
      </c>
      <c r="T141" s="1">
        <v>1</v>
      </c>
      <c r="AC141" s="114">
        <v>1</v>
      </c>
      <c r="AE141">
        <v>1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f t="shared" si="6"/>
        <v>0</v>
      </c>
    </row>
    <row r="142" spans="1:38" x14ac:dyDescent="0.25">
      <c r="A142" s="1" t="s">
        <v>52</v>
      </c>
      <c r="B142" s="1" t="s">
        <v>855</v>
      </c>
      <c r="C142" s="1" t="s">
        <v>54</v>
      </c>
      <c r="D142" s="1" t="s">
        <v>856</v>
      </c>
      <c r="E142" s="1" t="s">
        <v>172</v>
      </c>
      <c r="F142" s="1" t="s">
        <v>173</v>
      </c>
      <c r="G142" s="1" t="s">
        <v>174</v>
      </c>
      <c r="H142" s="1" t="s">
        <v>894</v>
      </c>
      <c r="I142" s="1" t="s">
        <v>752</v>
      </c>
      <c r="J142" s="1" t="s">
        <v>177</v>
      </c>
      <c r="K142" s="1" t="s">
        <v>178</v>
      </c>
      <c r="L142" s="1">
        <v>2019051</v>
      </c>
      <c r="M142" s="1" t="s">
        <v>1055</v>
      </c>
      <c r="N142" s="1" t="s">
        <v>228</v>
      </c>
      <c r="O142" s="1" t="s">
        <v>1056</v>
      </c>
      <c r="P142" s="1">
        <v>4060</v>
      </c>
      <c r="Q142" s="1">
        <v>2400</v>
      </c>
      <c r="R142" s="1">
        <f t="shared" si="5"/>
        <v>2400</v>
      </c>
      <c r="T142" s="1">
        <v>12</v>
      </c>
      <c r="U142" s="1">
        <v>9</v>
      </c>
      <c r="AC142" s="114">
        <v>21</v>
      </c>
      <c r="AE142">
        <v>1</v>
      </c>
      <c r="AF142">
        <v>3</v>
      </c>
      <c r="AG142">
        <v>6</v>
      </c>
      <c r="AH142">
        <v>0</v>
      </c>
      <c r="AI142">
        <v>5</v>
      </c>
      <c r="AJ142">
        <v>1</v>
      </c>
      <c r="AK142">
        <v>5</v>
      </c>
      <c r="AL142">
        <f t="shared" si="6"/>
        <v>20</v>
      </c>
    </row>
    <row r="143" spans="1:38" x14ac:dyDescent="0.25">
      <c r="A143" s="1" t="s">
        <v>52</v>
      </c>
      <c r="B143" s="1" t="s">
        <v>855</v>
      </c>
      <c r="C143" s="1" t="s">
        <v>54</v>
      </c>
      <c r="D143" s="1" t="s">
        <v>856</v>
      </c>
      <c r="E143" s="1" t="s">
        <v>172</v>
      </c>
      <c r="F143" s="1" t="s">
        <v>173</v>
      </c>
      <c r="G143" s="1" t="s">
        <v>174</v>
      </c>
      <c r="H143" s="1" t="s">
        <v>930</v>
      </c>
      <c r="I143" s="1" t="s">
        <v>931</v>
      </c>
      <c r="J143" s="1" t="s">
        <v>177</v>
      </c>
      <c r="K143" s="1" t="s">
        <v>178</v>
      </c>
      <c r="L143" s="1">
        <v>2088339</v>
      </c>
      <c r="M143" s="1" t="s">
        <v>1057</v>
      </c>
      <c r="N143" s="1" t="s">
        <v>233</v>
      </c>
      <c r="O143" s="1" t="s">
        <v>1056</v>
      </c>
      <c r="P143" s="1">
        <v>3600</v>
      </c>
      <c r="Q143" s="1">
        <v>3000</v>
      </c>
      <c r="R143" s="1">
        <f t="shared" si="5"/>
        <v>3000</v>
      </c>
      <c r="T143" s="1">
        <v>9</v>
      </c>
      <c r="U143" s="1">
        <v>5</v>
      </c>
      <c r="AC143" s="114">
        <v>14</v>
      </c>
      <c r="AE143">
        <v>2</v>
      </c>
      <c r="AF143">
        <v>0</v>
      </c>
      <c r="AG143">
        <v>3</v>
      </c>
      <c r="AH143">
        <v>0</v>
      </c>
      <c r="AI143">
        <v>2</v>
      </c>
      <c r="AJ143">
        <v>0</v>
      </c>
      <c r="AK143">
        <v>7</v>
      </c>
      <c r="AL143">
        <f t="shared" si="6"/>
        <v>12</v>
      </c>
    </row>
    <row r="144" spans="1:38" x14ac:dyDescent="0.25">
      <c r="A144" s="1" t="s">
        <v>52</v>
      </c>
      <c r="B144" s="1" t="s">
        <v>855</v>
      </c>
      <c r="C144" s="1" t="s">
        <v>54</v>
      </c>
      <c r="D144" s="1" t="s">
        <v>856</v>
      </c>
      <c r="E144" s="1" t="s">
        <v>172</v>
      </c>
      <c r="F144" s="1" t="s">
        <v>173</v>
      </c>
      <c r="G144" s="1" t="s">
        <v>933</v>
      </c>
      <c r="H144" s="1" t="s">
        <v>934</v>
      </c>
      <c r="I144" s="1" t="s">
        <v>357</v>
      </c>
      <c r="J144" s="1" t="s">
        <v>177</v>
      </c>
      <c r="K144" s="1" t="s">
        <v>178</v>
      </c>
      <c r="L144" s="1">
        <v>2089014</v>
      </c>
      <c r="M144" s="1" t="s">
        <v>1058</v>
      </c>
      <c r="N144" s="1" t="s">
        <v>233</v>
      </c>
      <c r="O144" s="1" t="s">
        <v>1056</v>
      </c>
      <c r="P144" s="1">
        <v>810</v>
      </c>
      <c r="R144" s="1">
        <f t="shared" si="5"/>
        <v>810</v>
      </c>
      <c r="T144" s="1">
        <v>5</v>
      </c>
      <c r="AC144" s="114">
        <v>5</v>
      </c>
      <c r="AE144">
        <v>0</v>
      </c>
      <c r="AF144">
        <v>0</v>
      </c>
      <c r="AG144">
        <v>3</v>
      </c>
      <c r="AH144">
        <v>0</v>
      </c>
      <c r="AI144">
        <v>0</v>
      </c>
      <c r="AJ144">
        <v>0</v>
      </c>
      <c r="AK144">
        <v>2</v>
      </c>
      <c r="AL144">
        <f t="shared" si="6"/>
        <v>5</v>
      </c>
    </row>
    <row r="145" spans="1:38" x14ac:dyDescent="0.25">
      <c r="A145" s="1" t="s">
        <v>52</v>
      </c>
      <c r="B145" s="1" t="s">
        <v>855</v>
      </c>
      <c r="C145" s="1" t="s">
        <v>54</v>
      </c>
      <c r="D145" s="1" t="s">
        <v>856</v>
      </c>
      <c r="E145" s="1" t="s">
        <v>172</v>
      </c>
      <c r="F145" s="1" t="s">
        <v>173</v>
      </c>
      <c r="G145" s="1" t="s">
        <v>174</v>
      </c>
      <c r="H145" s="1" t="s">
        <v>916</v>
      </c>
      <c r="I145" s="1" t="s">
        <v>352</v>
      </c>
      <c r="J145" s="1" t="s">
        <v>177</v>
      </c>
      <c r="K145" s="1" t="s">
        <v>178</v>
      </c>
      <c r="L145" s="1">
        <v>2088348</v>
      </c>
      <c r="M145" s="1" t="s">
        <v>1059</v>
      </c>
      <c r="N145" s="1" t="s">
        <v>233</v>
      </c>
      <c r="O145" s="1" t="s">
        <v>234</v>
      </c>
      <c r="P145" s="1">
        <v>4350</v>
      </c>
      <c r="Q145" s="1">
        <v>3600</v>
      </c>
      <c r="R145" s="1">
        <f t="shared" si="5"/>
        <v>3600</v>
      </c>
      <c r="T145" s="1">
        <v>11</v>
      </c>
      <c r="Y145" s="1">
        <v>3</v>
      </c>
      <c r="AC145" s="114">
        <v>14</v>
      </c>
      <c r="AE145">
        <v>1</v>
      </c>
      <c r="AF145">
        <v>1</v>
      </c>
      <c r="AG145">
        <v>2</v>
      </c>
      <c r="AH145">
        <v>1</v>
      </c>
      <c r="AI145">
        <v>3</v>
      </c>
      <c r="AJ145">
        <v>1</v>
      </c>
      <c r="AK145">
        <v>5</v>
      </c>
      <c r="AL145">
        <f t="shared" si="6"/>
        <v>13</v>
      </c>
    </row>
    <row r="146" spans="1:38" x14ac:dyDescent="0.25">
      <c r="A146" s="1" t="s">
        <v>52</v>
      </c>
      <c r="B146" s="1" t="s">
        <v>855</v>
      </c>
      <c r="C146" s="1" t="s">
        <v>54</v>
      </c>
      <c r="D146" s="1" t="s">
        <v>856</v>
      </c>
      <c r="E146" s="1" t="s">
        <v>172</v>
      </c>
      <c r="F146" s="1" t="s">
        <v>173</v>
      </c>
      <c r="G146" s="1" t="s">
        <v>174</v>
      </c>
      <c r="H146" s="1" t="s">
        <v>525</v>
      </c>
      <c r="I146" s="1" t="s">
        <v>357</v>
      </c>
      <c r="J146" s="1" t="s">
        <v>177</v>
      </c>
      <c r="K146" s="1" t="s">
        <v>178</v>
      </c>
      <c r="L146" s="1">
        <v>2088372</v>
      </c>
      <c r="M146" s="1" t="s">
        <v>756</v>
      </c>
      <c r="N146" s="1" t="s">
        <v>233</v>
      </c>
      <c r="O146" s="1" t="s">
        <v>234</v>
      </c>
      <c r="P146" s="1">
        <v>4380</v>
      </c>
      <c r="Q146" s="1">
        <v>3200</v>
      </c>
      <c r="R146" s="1">
        <f t="shared" si="5"/>
        <v>3200</v>
      </c>
      <c r="T146" s="1">
        <v>29</v>
      </c>
      <c r="U146" s="1">
        <v>1</v>
      </c>
      <c r="Y146" s="1">
        <v>2</v>
      </c>
      <c r="AC146" s="114">
        <v>32</v>
      </c>
      <c r="AE146">
        <v>13</v>
      </c>
      <c r="AF146">
        <v>2</v>
      </c>
      <c r="AG146">
        <v>5</v>
      </c>
      <c r="AH146">
        <v>1</v>
      </c>
      <c r="AI146">
        <v>5</v>
      </c>
      <c r="AJ146">
        <v>0</v>
      </c>
      <c r="AK146">
        <v>6</v>
      </c>
      <c r="AL146">
        <f t="shared" si="6"/>
        <v>19</v>
      </c>
    </row>
    <row r="147" spans="1:38" x14ac:dyDescent="0.25">
      <c r="A147" s="1" t="s">
        <v>52</v>
      </c>
      <c r="B147" s="1" t="s">
        <v>855</v>
      </c>
      <c r="C147" s="1" t="s">
        <v>54</v>
      </c>
      <c r="D147" s="1" t="s">
        <v>856</v>
      </c>
      <c r="E147" s="1" t="s">
        <v>172</v>
      </c>
      <c r="F147" s="1" t="s">
        <v>173</v>
      </c>
      <c r="G147" s="1" t="s">
        <v>174</v>
      </c>
      <c r="H147" s="1" t="s">
        <v>900</v>
      </c>
      <c r="I147" s="1" t="s">
        <v>176</v>
      </c>
      <c r="J147" s="1" t="s">
        <v>177</v>
      </c>
      <c r="K147" s="1" t="s">
        <v>178</v>
      </c>
      <c r="L147" s="1">
        <v>2088375</v>
      </c>
      <c r="M147" s="1" t="s">
        <v>1060</v>
      </c>
      <c r="N147" s="1" t="s">
        <v>233</v>
      </c>
      <c r="O147" s="1" t="s">
        <v>234</v>
      </c>
      <c r="P147" s="1">
        <v>4380</v>
      </c>
      <c r="Q147" s="1">
        <v>3600</v>
      </c>
      <c r="R147" s="1">
        <f t="shared" si="5"/>
        <v>3600</v>
      </c>
      <c r="T147" s="1">
        <v>20</v>
      </c>
      <c r="Y147" s="1">
        <v>1</v>
      </c>
      <c r="AC147" s="114">
        <v>21</v>
      </c>
      <c r="AE147">
        <v>5</v>
      </c>
      <c r="AF147">
        <v>0</v>
      </c>
      <c r="AG147">
        <v>3</v>
      </c>
      <c r="AH147">
        <v>1</v>
      </c>
      <c r="AI147">
        <v>3</v>
      </c>
      <c r="AJ147">
        <v>4</v>
      </c>
      <c r="AK147">
        <v>5</v>
      </c>
      <c r="AL147">
        <f t="shared" si="6"/>
        <v>16</v>
      </c>
    </row>
    <row r="148" spans="1:38" x14ac:dyDescent="0.25">
      <c r="A148" s="1" t="s">
        <v>52</v>
      </c>
      <c r="B148" s="1" t="s">
        <v>855</v>
      </c>
      <c r="C148" s="1" t="s">
        <v>54</v>
      </c>
      <c r="D148" s="1" t="s">
        <v>856</v>
      </c>
      <c r="E148" s="1" t="s">
        <v>172</v>
      </c>
      <c r="F148" s="1" t="s">
        <v>173</v>
      </c>
      <c r="G148" s="1" t="s">
        <v>174</v>
      </c>
      <c r="H148" s="1" t="s">
        <v>902</v>
      </c>
      <c r="I148" s="1" t="s">
        <v>197</v>
      </c>
      <c r="J148" s="1" t="s">
        <v>177</v>
      </c>
      <c r="K148" s="1" t="s">
        <v>178</v>
      </c>
      <c r="L148" s="1">
        <v>2088391</v>
      </c>
      <c r="M148" s="1" t="s">
        <v>1061</v>
      </c>
      <c r="N148" s="1" t="s">
        <v>233</v>
      </c>
      <c r="O148" s="1" t="s">
        <v>234</v>
      </c>
      <c r="P148" s="1">
        <v>4390</v>
      </c>
      <c r="Q148" s="1">
        <v>3600</v>
      </c>
      <c r="R148" s="1">
        <f t="shared" si="5"/>
        <v>3600</v>
      </c>
      <c r="T148" s="1">
        <v>28</v>
      </c>
      <c r="U148" s="1">
        <v>1</v>
      </c>
      <c r="Y148" s="1">
        <v>1</v>
      </c>
      <c r="AC148" s="114">
        <v>30</v>
      </c>
      <c r="AE148">
        <v>6</v>
      </c>
      <c r="AF148">
        <v>4</v>
      </c>
      <c r="AG148">
        <v>6</v>
      </c>
      <c r="AH148">
        <v>0</v>
      </c>
      <c r="AI148">
        <v>3</v>
      </c>
      <c r="AJ148">
        <v>1</v>
      </c>
      <c r="AK148">
        <v>10</v>
      </c>
      <c r="AL148">
        <f t="shared" si="6"/>
        <v>24</v>
      </c>
    </row>
    <row r="149" spans="1:38" x14ac:dyDescent="0.25">
      <c r="A149" s="1" t="s">
        <v>52</v>
      </c>
      <c r="B149" s="1" t="s">
        <v>855</v>
      </c>
      <c r="C149" s="1" t="s">
        <v>54</v>
      </c>
      <c r="D149" s="1" t="s">
        <v>856</v>
      </c>
      <c r="E149" s="1" t="s">
        <v>172</v>
      </c>
      <c r="F149" s="1" t="s">
        <v>173</v>
      </c>
      <c r="G149" s="1" t="s">
        <v>174</v>
      </c>
      <c r="H149" s="1" t="s">
        <v>986</v>
      </c>
      <c r="I149" s="1" t="s">
        <v>197</v>
      </c>
      <c r="J149" s="1" t="s">
        <v>177</v>
      </c>
      <c r="K149" s="1" t="s">
        <v>178</v>
      </c>
      <c r="L149" s="1">
        <v>2088385</v>
      </c>
      <c r="M149" s="1" t="s">
        <v>1062</v>
      </c>
      <c r="N149" s="1" t="s">
        <v>233</v>
      </c>
      <c r="O149" s="1" t="s">
        <v>234</v>
      </c>
      <c r="P149" s="1">
        <v>4400</v>
      </c>
      <c r="Q149" s="1">
        <v>3600</v>
      </c>
      <c r="R149" s="1">
        <f t="shared" si="5"/>
        <v>3600</v>
      </c>
      <c r="T149" s="1">
        <v>15</v>
      </c>
      <c r="AC149" s="114">
        <v>15</v>
      </c>
      <c r="AE149">
        <v>3</v>
      </c>
      <c r="AF149">
        <v>0</v>
      </c>
      <c r="AG149">
        <v>1</v>
      </c>
      <c r="AH149">
        <v>0</v>
      </c>
      <c r="AI149">
        <v>3</v>
      </c>
      <c r="AJ149">
        <v>1</v>
      </c>
      <c r="AK149">
        <v>7</v>
      </c>
      <c r="AL149">
        <f t="shared" si="6"/>
        <v>12</v>
      </c>
    </row>
    <row r="150" spans="1:38" x14ac:dyDescent="0.25">
      <c r="A150" s="1" t="s">
        <v>52</v>
      </c>
      <c r="B150" s="1" t="s">
        <v>855</v>
      </c>
      <c r="C150" s="1" t="s">
        <v>54</v>
      </c>
      <c r="D150" s="1" t="s">
        <v>856</v>
      </c>
      <c r="E150" s="1" t="s">
        <v>172</v>
      </c>
      <c r="F150" s="1" t="s">
        <v>173</v>
      </c>
      <c r="G150" s="1" t="s">
        <v>174</v>
      </c>
      <c r="H150" s="1" t="s">
        <v>682</v>
      </c>
      <c r="I150" s="1" t="s">
        <v>176</v>
      </c>
      <c r="J150" s="1" t="s">
        <v>177</v>
      </c>
      <c r="K150" s="1" t="s">
        <v>178</v>
      </c>
      <c r="L150" s="1">
        <v>2088393</v>
      </c>
      <c r="M150" s="1" t="s">
        <v>1063</v>
      </c>
      <c r="N150" s="1" t="s">
        <v>233</v>
      </c>
      <c r="O150" s="1" t="s">
        <v>234</v>
      </c>
      <c r="P150" s="1">
        <v>4335</v>
      </c>
      <c r="Q150" s="1">
        <v>3600</v>
      </c>
      <c r="R150" s="1">
        <f t="shared" si="5"/>
        <v>3600</v>
      </c>
      <c r="T150" s="1">
        <v>23</v>
      </c>
      <c r="AC150" s="114">
        <v>23</v>
      </c>
      <c r="AE150">
        <v>7</v>
      </c>
      <c r="AF150">
        <v>0</v>
      </c>
      <c r="AG150">
        <v>7</v>
      </c>
      <c r="AH150">
        <v>0</v>
      </c>
      <c r="AI150">
        <v>4</v>
      </c>
      <c r="AJ150">
        <v>2</v>
      </c>
      <c r="AK150">
        <v>3</v>
      </c>
      <c r="AL150">
        <f t="shared" si="6"/>
        <v>16</v>
      </c>
    </row>
    <row r="151" spans="1:38" x14ac:dyDescent="0.25">
      <c r="A151" s="1" t="s">
        <v>52</v>
      </c>
      <c r="B151" s="1" t="s">
        <v>855</v>
      </c>
      <c r="C151" s="1" t="s">
        <v>54</v>
      </c>
      <c r="D151" s="1" t="s">
        <v>856</v>
      </c>
      <c r="E151" s="1" t="s">
        <v>172</v>
      </c>
      <c r="F151" s="1" t="s">
        <v>173</v>
      </c>
      <c r="G151" s="1" t="s">
        <v>174</v>
      </c>
      <c r="H151" s="1" t="s">
        <v>869</v>
      </c>
      <c r="I151" s="1" t="s">
        <v>176</v>
      </c>
      <c r="J151" s="1" t="s">
        <v>177</v>
      </c>
      <c r="K151" s="1" t="s">
        <v>178</v>
      </c>
      <c r="L151" s="1">
        <v>2088404</v>
      </c>
      <c r="M151" s="1" t="s">
        <v>1064</v>
      </c>
      <c r="N151" s="1" t="s">
        <v>233</v>
      </c>
      <c r="O151" s="1" t="s">
        <v>234</v>
      </c>
      <c r="P151" s="1">
        <v>4380</v>
      </c>
      <c r="Q151" s="1">
        <v>3600</v>
      </c>
      <c r="R151" s="1">
        <f t="shared" si="5"/>
        <v>3600</v>
      </c>
      <c r="T151" s="1">
        <v>25</v>
      </c>
      <c r="U151" s="1">
        <v>5</v>
      </c>
      <c r="AC151" s="114">
        <v>30</v>
      </c>
      <c r="AE151">
        <v>1</v>
      </c>
      <c r="AF151">
        <v>3</v>
      </c>
      <c r="AG151">
        <v>4</v>
      </c>
      <c r="AH151">
        <v>0</v>
      </c>
      <c r="AI151">
        <v>15</v>
      </c>
      <c r="AJ151">
        <v>3</v>
      </c>
      <c r="AK151">
        <v>4</v>
      </c>
      <c r="AL151">
        <f t="shared" si="6"/>
        <v>29</v>
      </c>
    </row>
    <row r="152" spans="1:38" x14ac:dyDescent="0.25">
      <c r="A152" s="1" t="s">
        <v>52</v>
      </c>
      <c r="B152" s="1" t="s">
        <v>855</v>
      </c>
      <c r="C152" s="1" t="s">
        <v>54</v>
      </c>
      <c r="D152" s="1" t="s">
        <v>856</v>
      </c>
      <c r="E152" s="1" t="s">
        <v>172</v>
      </c>
      <c r="F152" s="1" t="s">
        <v>173</v>
      </c>
      <c r="G152" s="1" t="s">
        <v>528</v>
      </c>
      <c r="H152" s="1" t="s">
        <v>651</v>
      </c>
      <c r="I152" s="1" t="s">
        <v>357</v>
      </c>
      <c r="J152" s="1" t="s">
        <v>177</v>
      </c>
      <c r="K152" s="1" t="s">
        <v>178</v>
      </c>
      <c r="L152" s="1">
        <v>2454795</v>
      </c>
      <c r="M152" s="1" t="s">
        <v>1065</v>
      </c>
      <c r="N152" s="1" t="s">
        <v>233</v>
      </c>
      <c r="O152" s="1" t="s">
        <v>181</v>
      </c>
      <c r="P152" s="1">
        <v>360</v>
      </c>
      <c r="Q152" s="1">
        <v>360</v>
      </c>
      <c r="R152" s="1">
        <f t="shared" si="5"/>
        <v>360</v>
      </c>
      <c r="T152" s="1">
        <v>3</v>
      </c>
      <c r="AC152" s="114">
        <v>3</v>
      </c>
      <c r="AE152">
        <v>1</v>
      </c>
      <c r="AF152">
        <v>0</v>
      </c>
      <c r="AG152">
        <v>2</v>
      </c>
      <c r="AH152">
        <v>0</v>
      </c>
      <c r="AI152">
        <v>0</v>
      </c>
      <c r="AJ152">
        <v>0</v>
      </c>
      <c r="AK152">
        <v>0</v>
      </c>
      <c r="AL152">
        <f t="shared" si="6"/>
        <v>2</v>
      </c>
    </row>
    <row r="153" spans="1:38" x14ac:dyDescent="0.25">
      <c r="A153" s="1" t="s">
        <v>52</v>
      </c>
      <c r="B153" s="1" t="s">
        <v>855</v>
      </c>
      <c r="C153" s="1" t="s">
        <v>54</v>
      </c>
      <c r="D153" s="1" t="s">
        <v>856</v>
      </c>
      <c r="E153" s="1" t="s">
        <v>172</v>
      </c>
      <c r="F153" s="1" t="s">
        <v>173</v>
      </c>
      <c r="G153" s="1" t="s">
        <v>174</v>
      </c>
      <c r="H153" s="1" t="s">
        <v>883</v>
      </c>
      <c r="I153" s="1" t="s">
        <v>321</v>
      </c>
      <c r="J153" s="1" t="s">
        <v>177</v>
      </c>
      <c r="K153" s="1" t="s">
        <v>178</v>
      </c>
      <c r="L153" s="1">
        <v>2088406</v>
      </c>
      <c r="M153" s="1" t="s">
        <v>1066</v>
      </c>
      <c r="N153" s="1" t="s">
        <v>233</v>
      </c>
      <c r="O153" s="1" t="s">
        <v>1046</v>
      </c>
      <c r="P153" s="1">
        <v>3168</v>
      </c>
      <c r="Q153" s="1">
        <v>2400</v>
      </c>
      <c r="R153" s="1">
        <f t="shared" si="5"/>
        <v>2400</v>
      </c>
      <c r="T153" s="1">
        <v>10</v>
      </c>
      <c r="U153" s="1">
        <v>1</v>
      </c>
      <c r="Y153" s="1">
        <v>2</v>
      </c>
      <c r="AC153" s="114">
        <v>13</v>
      </c>
      <c r="AE153">
        <v>5</v>
      </c>
      <c r="AF153">
        <v>0</v>
      </c>
      <c r="AG153">
        <v>1</v>
      </c>
      <c r="AH153">
        <v>0</v>
      </c>
      <c r="AI153">
        <v>3</v>
      </c>
      <c r="AJ153">
        <v>2</v>
      </c>
      <c r="AK153">
        <v>2</v>
      </c>
      <c r="AL153">
        <f t="shared" si="6"/>
        <v>8</v>
      </c>
    </row>
    <row r="154" spans="1:38" x14ac:dyDescent="0.25">
      <c r="A154" s="1" t="s">
        <v>52</v>
      </c>
      <c r="B154" s="1" t="s">
        <v>855</v>
      </c>
      <c r="C154" s="1" t="s">
        <v>54</v>
      </c>
      <c r="D154" s="1" t="s">
        <v>856</v>
      </c>
      <c r="E154" s="1" t="s">
        <v>172</v>
      </c>
      <c r="F154" s="1" t="s">
        <v>173</v>
      </c>
      <c r="G154" s="1" t="s">
        <v>182</v>
      </c>
      <c r="H154" s="1" t="s">
        <v>183</v>
      </c>
      <c r="I154" s="1" t="s">
        <v>176</v>
      </c>
      <c r="J154" s="1" t="s">
        <v>177</v>
      </c>
      <c r="K154" s="1" t="s">
        <v>223</v>
      </c>
      <c r="L154" s="1">
        <v>2079099</v>
      </c>
      <c r="M154" s="1" t="s">
        <v>1067</v>
      </c>
      <c r="N154" s="1" t="s">
        <v>233</v>
      </c>
      <c r="O154" s="1" t="s">
        <v>1068</v>
      </c>
      <c r="P154" s="1">
        <v>2016</v>
      </c>
      <c r="Q154" s="1">
        <v>1200</v>
      </c>
      <c r="R154" s="1">
        <f t="shared" si="5"/>
        <v>1200</v>
      </c>
      <c r="T154" s="1">
        <v>1</v>
      </c>
      <c r="AC154" s="114">
        <v>1</v>
      </c>
      <c r="AE154">
        <v>1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f t="shared" si="6"/>
        <v>0</v>
      </c>
    </row>
    <row r="155" spans="1:38" x14ac:dyDescent="0.25">
      <c r="A155" s="1" t="s">
        <v>52</v>
      </c>
      <c r="B155" s="1" t="s">
        <v>855</v>
      </c>
      <c r="C155" s="1" t="s">
        <v>54</v>
      </c>
      <c r="D155" s="1" t="s">
        <v>856</v>
      </c>
      <c r="E155" s="1" t="s">
        <v>172</v>
      </c>
      <c r="F155" s="1" t="s">
        <v>173</v>
      </c>
      <c r="G155" s="1" t="s">
        <v>182</v>
      </c>
      <c r="H155" s="1" t="s">
        <v>183</v>
      </c>
      <c r="I155" s="1" t="s">
        <v>176</v>
      </c>
      <c r="J155" s="1" t="s">
        <v>177</v>
      </c>
      <c r="K155" s="1" t="s">
        <v>212</v>
      </c>
      <c r="L155" s="1">
        <v>2079101</v>
      </c>
      <c r="M155" s="1" t="s">
        <v>1069</v>
      </c>
      <c r="N155" s="1" t="s">
        <v>233</v>
      </c>
      <c r="O155" s="1" t="s">
        <v>1070</v>
      </c>
      <c r="P155" s="1">
        <v>2016</v>
      </c>
      <c r="Q155" s="1">
        <v>1200</v>
      </c>
      <c r="R155" s="1">
        <f t="shared" si="5"/>
        <v>1200</v>
      </c>
      <c r="T155" s="1">
        <v>1</v>
      </c>
      <c r="V155" s="1">
        <v>1</v>
      </c>
      <c r="AC155" s="114">
        <v>2</v>
      </c>
      <c r="AE155">
        <v>0</v>
      </c>
      <c r="AF155">
        <v>1</v>
      </c>
      <c r="AG155">
        <v>1</v>
      </c>
      <c r="AH155">
        <v>0</v>
      </c>
      <c r="AI155">
        <v>0</v>
      </c>
      <c r="AJ155">
        <v>0</v>
      </c>
      <c r="AK155">
        <v>0</v>
      </c>
      <c r="AL155">
        <f t="shared" si="6"/>
        <v>2</v>
      </c>
    </row>
    <row r="156" spans="1:38" x14ac:dyDescent="0.25">
      <c r="A156" s="1" t="s">
        <v>52</v>
      </c>
      <c r="B156" s="1" t="s">
        <v>855</v>
      </c>
      <c r="C156" s="1" t="s">
        <v>54</v>
      </c>
      <c r="D156" s="1" t="s">
        <v>856</v>
      </c>
      <c r="E156" s="1" t="s">
        <v>172</v>
      </c>
      <c r="F156" s="1" t="s">
        <v>173</v>
      </c>
      <c r="G156" s="1" t="s">
        <v>174</v>
      </c>
      <c r="H156" s="1" t="s">
        <v>930</v>
      </c>
      <c r="I156" s="1" t="s">
        <v>931</v>
      </c>
      <c r="J156" s="1" t="s">
        <v>177</v>
      </c>
      <c r="K156" s="1" t="s">
        <v>178</v>
      </c>
      <c r="L156" s="1">
        <v>2147283</v>
      </c>
      <c r="M156" s="1" t="s">
        <v>1071</v>
      </c>
      <c r="N156" s="1" t="s">
        <v>248</v>
      </c>
      <c r="O156" s="1" t="s">
        <v>1046</v>
      </c>
      <c r="P156" s="1">
        <v>3600</v>
      </c>
      <c r="Q156" s="1">
        <v>3000</v>
      </c>
      <c r="R156" s="1">
        <f t="shared" si="5"/>
        <v>3000</v>
      </c>
      <c r="T156" s="1">
        <v>13</v>
      </c>
      <c r="U156" s="1">
        <v>13</v>
      </c>
      <c r="AC156" s="114">
        <v>26</v>
      </c>
      <c r="AE156">
        <v>2</v>
      </c>
      <c r="AF156">
        <v>5</v>
      </c>
      <c r="AG156">
        <v>8</v>
      </c>
      <c r="AH156">
        <v>1</v>
      </c>
      <c r="AI156">
        <v>3</v>
      </c>
      <c r="AJ156">
        <v>5</v>
      </c>
      <c r="AK156">
        <v>2</v>
      </c>
      <c r="AL156">
        <f t="shared" si="6"/>
        <v>24</v>
      </c>
    </row>
    <row r="157" spans="1:38" x14ac:dyDescent="0.25">
      <c r="A157" s="1" t="s">
        <v>52</v>
      </c>
      <c r="B157" s="1" t="s">
        <v>855</v>
      </c>
      <c r="C157" s="1" t="s">
        <v>54</v>
      </c>
      <c r="D157" s="1" t="s">
        <v>856</v>
      </c>
      <c r="E157" s="1" t="s">
        <v>172</v>
      </c>
      <c r="F157" s="1" t="s">
        <v>173</v>
      </c>
      <c r="G157" s="1" t="s">
        <v>933</v>
      </c>
      <c r="H157" s="1" t="s">
        <v>934</v>
      </c>
      <c r="I157" s="1" t="s">
        <v>357</v>
      </c>
      <c r="J157" s="1" t="s">
        <v>177</v>
      </c>
      <c r="K157" s="1" t="s">
        <v>178</v>
      </c>
      <c r="L157" s="1">
        <v>2147827</v>
      </c>
      <c r="M157" s="1" t="s">
        <v>1072</v>
      </c>
      <c r="N157" s="1" t="s">
        <v>248</v>
      </c>
      <c r="O157" s="1" t="s">
        <v>1073</v>
      </c>
      <c r="P157" s="1">
        <v>810</v>
      </c>
      <c r="R157" s="1">
        <f t="shared" si="5"/>
        <v>810</v>
      </c>
      <c r="T157" s="1">
        <v>12</v>
      </c>
      <c r="AC157" s="114">
        <v>12</v>
      </c>
      <c r="AE157">
        <v>2</v>
      </c>
      <c r="AF157">
        <v>3</v>
      </c>
      <c r="AG157">
        <v>4</v>
      </c>
      <c r="AH157">
        <v>0</v>
      </c>
      <c r="AI157">
        <v>2</v>
      </c>
      <c r="AJ157">
        <v>0</v>
      </c>
      <c r="AK157">
        <v>1</v>
      </c>
      <c r="AL157">
        <f t="shared" si="6"/>
        <v>10</v>
      </c>
    </row>
    <row r="158" spans="1:38" x14ac:dyDescent="0.25">
      <c r="A158" s="1" t="s">
        <v>52</v>
      </c>
      <c r="B158" s="1" t="s">
        <v>855</v>
      </c>
      <c r="C158" s="1" t="s">
        <v>54</v>
      </c>
      <c r="D158" s="1" t="s">
        <v>856</v>
      </c>
      <c r="E158" s="1" t="s">
        <v>172</v>
      </c>
      <c r="F158" s="1" t="s">
        <v>173</v>
      </c>
      <c r="G158" s="1" t="s">
        <v>933</v>
      </c>
      <c r="H158" s="1" t="s">
        <v>934</v>
      </c>
      <c r="I158" s="1" t="s">
        <v>357</v>
      </c>
      <c r="J158" s="1" t="s">
        <v>177</v>
      </c>
      <c r="K158" s="1" t="s">
        <v>178</v>
      </c>
      <c r="L158" s="1">
        <v>2148304</v>
      </c>
      <c r="M158" s="1" t="s">
        <v>1074</v>
      </c>
      <c r="N158" s="1" t="s">
        <v>248</v>
      </c>
      <c r="O158" s="1" t="s">
        <v>1075</v>
      </c>
      <c r="P158" s="1">
        <v>720</v>
      </c>
      <c r="R158" s="1">
        <f t="shared" si="5"/>
        <v>720</v>
      </c>
      <c r="T158" s="1">
        <v>23</v>
      </c>
      <c r="U158" s="1">
        <v>5</v>
      </c>
      <c r="AC158" s="114">
        <v>28</v>
      </c>
      <c r="AE158">
        <v>22</v>
      </c>
      <c r="AF158">
        <v>3</v>
      </c>
      <c r="AG158">
        <v>0</v>
      </c>
      <c r="AH158">
        <v>0</v>
      </c>
      <c r="AI158">
        <v>0</v>
      </c>
      <c r="AJ158">
        <v>3</v>
      </c>
      <c r="AK158">
        <v>0</v>
      </c>
      <c r="AL158">
        <f t="shared" si="6"/>
        <v>6</v>
      </c>
    </row>
    <row r="159" spans="1:38" x14ac:dyDescent="0.25">
      <c r="A159" s="1" t="s">
        <v>52</v>
      </c>
      <c r="B159" s="1" t="s">
        <v>855</v>
      </c>
      <c r="C159" s="1" t="s">
        <v>54</v>
      </c>
      <c r="D159" s="1" t="s">
        <v>856</v>
      </c>
      <c r="E159" s="1" t="s">
        <v>172</v>
      </c>
      <c r="F159" s="1" t="s">
        <v>173</v>
      </c>
      <c r="G159" s="1" t="s">
        <v>933</v>
      </c>
      <c r="H159" s="1" t="s">
        <v>1076</v>
      </c>
      <c r="I159" s="1" t="s">
        <v>197</v>
      </c>
      <c r="J159" s="1" t="s">
        <v>177</v>
      </c>
      <c r="K159" s="1" t="s">
        <v>178</v>
      </c>
      <c r="L159" s="1">
        <v>2470534</v>
      </c>
      <c r="M159" s="1" t="s">
        <v>1077</v>
      </c>
      <c r="N159" s="1" t="s">
        <v>248</v>
      </c>
      <c r="O159" s="1" t="s">
        <v>1075</v>
      </c>
      <c r="P159" s="1">
        <v>720</v>
      </c>
      <c r="R159" s="1">
        <f t="shared" si="5"/>
        <v>720</v>
      </c>
      <c r="T159" s="1">
        <v>3</v>
      </c>
      <c r="AC159" s="114">
        <v>3</v>
      </c>
      <c r="AE159">
        <v>2</v>
      </c>
      <c r="AF159">
        <v>0</v>
      </c>
      <c r="AG159">
        <v>0</v>
      </c>
      <c r="AH159">
        <v>0</v>
      </c>
      <c r="AI159">
        <v>0</v>
      </c>
      <c r="AJ159">
        <v>1</v>
      </c>
      <c r="AK159">
        <v>0</v>
      </c>
      <c r="AL159">
        <f t="shared" si="6"/>
        <v>1</v>
      </c>
    </row>
    <row r="160" spans="1:38" x14ac:dyDescent="0.25">
      <c r="A160" s="1" t="s">
        <v>52</v>
      </c>
      <c r="B160" s="1" t="s">
        <v>855</v>
      </c>
      <c r="C160" s="1" t="s">
        <v>54</v>
      </c>
      <c r="D160" s="1" t="s">
        <v>856</v>
      </c>
      <c r="E160" s="1" t="s">
        <v>172</v>
      </c>
      <c r="F160" s="1" t="s">
        <v>173</v>
      </c>
      <c r="G160" s="1" t="s">
        <v>174</v>
      </c>
      <c r="H160" s="1" t="s">
        <v>916</v>
      </c>
      <c r="I160" s="1" t="s">
        <v>352</v>
      </c>
      <c r="J160" s="1" t="s">
        <v>177</v>
      </c>
      <c r="K160" s="1" t="s">
        <v>178</v>
      </c>
      <c r="L160" s="1">
        <v>2147285</v>
      </c>
      <c r="M160" s="1" t="s">
        <v>1078</v>
      </c>
      <c r="N160" s="1" t="s">
        <v>248</v>
      </c>
      <c r="O160" s="1" t="s">
        <v>324</v>
      </c>
      <c r="P160" s="1">
        <v>4350</v>
      </c>
      <c r="Q160" s="1">
        <v>3600</v>
      </c>
      <c r="R160" s="1">
        <f t="shared" si="5"/>
        <v>3600</v>
      </c>
      <c r="T160" s="1">
        <v>23</v>
      </c>
      <c r="Y160" s="1">
        <v>2</v>
      </c>
      <c r="AC160" s="114">
        <v>25</v>
      </c>
      <c r="AE160">
        <v>2</v>
      </c>
      <c r="AF160">
        <v>3</v>
      </c>
      <c r="AG160">
        <v>6</v>
      </c>
      <c r="AH160">
        <v>4</v>
      </c>
      <c r="AI160">
        <v>4</v>
      </c>
      <c r="AJ160">
        <v>2</v>
      </c>
      <c r="AK160">
        <v>4</v>
      </c>
      <c r="AL160">
        <f t="shared" si="6"/>
        <v>23</v>
      </c>
    </row>
    <row r="161" spans="1:38" x14ac:dyDescent="0.25">
      <c r="A161" s="1" t="s">
        <v>52</v>
      </c>
      <c r="B161" s="1" t="s">
        <v>855</v>
      </c>
      <c r="C161" s="1" t="s">
        <v>54</v>
      </c>
      <c r="D161" s="1" t="s">
        <v>856</v>
      </c>
      <c r="E161" s="1" t="s">
        <v>172</v>
      </c>
      <c r="F161" s="1" t="s">
        <v>173</v>
      </c>
      <c r="G161" s="1" t="s">
        <v>174</v>
      </c>
      <c r="H161" s="1" t="s">
        <v>525</v>
      </c>
      <c r="I161" s="1" t="s">
        <v>357</v>
      </c>
      <c r="J161" s="1" t="s">
        <v>177</v>
      </c>
      <c r="K161" s="1" t="s">
        <v>178</v>
      </c>
      <c r="L161" s="1">
        <v>2147284</v>
      </c>
      <c r="M161" s="1" t="s">
        <v>1079</v>
      </c>
      <c r="N161" s="1" t="s">
        <v>248</v>
      </c>
      <c r="O161" s="1" t="s">
        <v>324</v>
      </c>
      <c r="P161" s="1">
        <v>4380</v>
      </c>
      <c r="Q161" s="1">
        <v>3200</v>
      </c>
      <c r="R161" s="1">
        <f t="shared" si="5"/>
        <v>3200</v>
      </c>
      <c r="T161" s="1">
        <v>30</v>
      </c>
      <c r="AC161" s="114">
        <v>30</v>
      </c>
      <c r="AE161">
        <v>2</v>
      </c>
      <c r="AF161">
        <v>3</v>
      </c>
      <c r="AG161">
        <v>6</v>
      </c>
      <c r="AH161">
        <v>4</v>
      </c>
      <c r="AI161">
        <v>5</v>
      </c>
      <c r="AJ161">
        <v>5</v>
      </c>
      <c r="AK161">
        <v>5</v>
      </c>
      <c r="AL161">
        <f t="shared" si="6"/>
        <v>28</v>
      </c>
    </row>
    <row r="162" spans="1:38" x14ac:dyDescent="0.25">
      <c r="A162" s="1" t="s">
        <v>52</v>
      </c>
      <c r="B162" s="1" t="s">
        <v>855</v>
      </c>
      <c r="C162" s="1" t="s">
        <v>54</v>
      </c>
      <c r="D162" s="1" t="s">
        <v>856</v>
      </c>
      <c r="E162" s="1" t="s">
        <v>172</v>
      </c>
      <c r="F162" s="1" t="s">
        <v>173</v>
      </c>
      <c r="G162" s="1" t="s">
        <v>174</v>
      </c>
      <c r="H162" s="1" t="s">
        <v>900</v>
      </c>
      <c r="I162" s="1" t="s">
        <v>176</v>
      </c>
      <c r="J162" s="1" t="s">
        <v>177</v>
      </c>
      <c r="K162" s="1" t="s">
        <v>178</v>
      </c>
      <c r="L162" s="1">
        <v>2147286</v>
      </c>
      <c r="M162" s="1" t="s">
        <v>1080</v>
      </c>
      <c r="N162" s="1" t="s">
        <v>248</v>
      </c>
      <c r="O162" s="1" t="s">
        <v>324</v>
      </c>
      <c r="P162" s="1">
        <v>4380</v>
      </c>
      <c r="Q162" s="1">
        <v>3600</v>
      </c>
      <c r="R162" s="1">
        <f t="shared" si="5"/>
        <v>3600</v>
      </c>
      <c r="T162" s="1">
        <v>14</v>
      </c>
      <c r="U162" s="1">
        <v>1</v>
      </c>
      <c r="Y162" s="1">
        <v>2</v>
      </c>
      <c r="AC162" s="114">
        <v>17</v>
      </c>
      <c r="AE162">
        <v>2</v>
      </c>
      <c r="AF162">
        <v>2</v>
      </c>
      <c r="AG162">
        <v>3</v>
      </c>
      <c r="AH162">
        <v>2</v>
      </c>
      <c r="AI162">
        <v>5</v>
      </c>
      <c r="AJ162">
        <v>1</v>
      </c>
      <c r="AK162">
        <v>2</v>
      </c>
      <c r="AL162">
        <f t="shared" si="6"/>
        <v>15</v>
      </c>
    </row>
    <row r="163" spans="1:38" x14ac:dyDescent="0.25">
      <c r="A163" s="1" t="s">
        <v>52</v>
      </c>
      <c r="B163" s="1" t="s">
        <v>855</v>
      </c>
      <c r="C163" s="1" t="s">
        <v>54</v>
      </c>
      <c r="D163" s="1" t="s">
        <v>856</v>
      </c>
      <c r="E163" s="1" t="s">
        <v>172</v>
      </c>
      <c r="F163" s="1" t="s">
        <v>173</v>
      </c>
      <c r="G163" s="1" t="s">
        <v>174</v>
      </c>
      <c r="H163" s="1" t="s">
        <v>902</v>
      </c>
      <c r="I163" s="1" t="s">
        <v>197</v>
      </c>
      <c r="J163" s="1" t="s">
        <v>177</v>
      </c>
      <c r="K163" s="1" t="s">
        <v>178</v>
      </c>
      <c r="L163" s="1">
        <v>2147288</v>
      </c>
      <c r="M163" s="1" t="s">
        <v>1081</v>
      </c>
      <c r="N163" s="1" t="s">
        <v>248</v>
      </c>
      <c r="O163" s="1" t="s">
        <v>324</v>
      </c>
      <c r="P163" s="1">
        <v>4390</v>
      </c>
      <c r="Q163" s="1">
        <v>3600</v>
      </c>
      <c r="R163" s="1">
        <f t="shared" si="5"/>
        <v>3600</v>
      </c>
      <c r="T163" s="1">
        <v>23</v>
      </c>
      <c r="U163" s="1">
        <v>1</v>
      </c>
      <c r="Y163" s="1">
        <v>1</v>
      </c>
      <c r="AC163" s="114">
        <v>25</v>
      </c>
      <c r="AE163">
        <v>2</v>
      </c>
      <c r="AF163">
        <v>3</v>
      </c>
      <c r="AG163">
        <v>8</v>
      </c>
      <c r="AH163">
        <v>1</v>
      </c>
      <c r="AI163">
        <v>4</v>
      </c>
      <c r="AJ163">
        <v>3</v>
      </c>
      <c r="AK163">
        <v>4</v>
      </c>
      <c r="AL163">
        <f t="shared" si="6"/>
        <v>23</v>
      </c>
    </row>
    <row r="164" spans="1:38" x14ac:dyDescent="0.25">
      <c r="A164" s="1" t="s">
        <v>52</v>
      </c>
      <c r="B164" s="1" t="s">
        <v>855</v>
      </c>
      <c r="C164" s="1" t="s">
        <v>54</v>
      </c>
      <c r="D164" s="1" t="s">
        <v>856</v>
      </c>
      <c r="E164" s="1" t="s">
        <v>172</v>
      </c>
      <c r="F164" s="1" t="s">
        <v>173</v>
      </c>
      <c r="G164" s="1" t="s">
        <v>174</v>
      </c>
      <c r="H164" s="1" t="s">
        <v>986</v>
      </c>
      <c r="I164" s="1" t="s">
        <v>197</v>
      </c>
      <c r="J164" s="1" t="s">
        <v>177</v>
      </c>
      <c r="K164" s="1" t="s">
        <v>178</v>
      </c>
      <c r="L164" s="1">
        <v>2147289</v>
      </c>
      <c r="M164" s="1" t="s">
        <v>1082</v>
      </c>
      <c r="N164" s="1" t="s">
        <v>248</v>
      </c>
      <c r="O164" s="1" t="s">
        <v>324</v>
      </c>
      <c r="P164" s="1">
        <v>4410</v>
      </c>
      <c r="Q164" s="1">
        <v>3600</v>
      </c>
      <c r="R164" s="1">
        <f t="shared" si="5"/>
        <v>3600</v>
      </c>
      <c r="T164" s="1">
        <v>13</v>
      </c>
      <c r="Y164" s="1">
        <v>1</v>
      </c>
      <c r="AC164" s="114">
        <v>14</v>
      </c>
      <c r="AE164">
        <v>0</v>
      </c>
      <c r="AF164">
        <v>3</v>
      </c>
      <c r="AG164">
        <v>4</v>
      </c>
      <c r="AH164">
        <v>3</v>
      </c>
      <c r="AI164">
        <v>2</v>
      </c>
      <c r="AJ164">
        <v>1</v>
      </c>
      <c r="AK164">
        <v>1</v>
      </c>
      <c r="AL164">
        <f t="shared" si="6"/>
        <v>14</v>
      </c>
    </row>
    <row r="165" spans="1:38" x14ac:dyDescent="0.25">
      <c r="A165" s="1" t="s">
        <v>52</v>
      </c>
      <c r="B165" s="1" t="s">
        <v>855</v>
      </c>
      <c r="C165" s="1" t="s">
        <v>54</v>
      </c>
      <c r="D165" s="1" t="s">
        <v>856</v>
      </c>
      <c r="E165" s="1" t="s">
        <v>172</v>
      </c>
      <c r="F165" s="1" t="s">
        <v>173</v>
      </c>
      <c r="G165" s="1" t="s">
        <v>174</v>
      </c>
      <c r="H165" s="1" t="s">
        <v>682</v>
      </c>
      <c r="I165" s="1" t="s">
        <v>176</v>
      </c>
      <c r="J165" s="1" t="s">
        <v>177</v>
      </c>
      <c r="K165" s="1" t="s">
        <v>178</v>
      </c>
      <c r="L165" s="1">
        <v>2147290</v>
      </c>
      <c r="M165" s="1" t="s">
        <v>1083</v>
      </c>
      <c r="N165" s="1" t="s">
        <v>248</v>
      </c>
      <c r="O165" s="1" t="s">
        <v>324</v>
      </c>
      <c r="P165" s="1">
        <v>4335</v>
      </c>
      <c r="Q165" s="1">
        <v>3600</v>
      </c>
      <c r="R165" s="1">
        <f t="shared" si="5"/>
        <v>3600</v>
      </c>
      <c r="T165" s="1">
        <v>31</v>
      </c>
      <c r="AC165" s="114">
        <v>31</v>
      </c>
      <c r="AE165">
        <v>3</v>
      </c>
      <c r="AF165">
        <v>3</v>
      </c>
      <c r="AG165">
        <v>4</v>
      </c>
      <c r="AH165">
        <v>4</v>
      </c>
      <c r="AI165">
        <v>10</v>
      </c>
      <c r="AJ165">
        <v>2</v>
      </c>
      <c r="AK165">
        <v>5</v>
      </c>
      <c r="AL165">
        <f t="shared" si="6"/>
        <v>28</v>
      </c>
    </row>
    <row r="166" spans="1:38" x14ac:dyDescent="0.25">
      <c r="A166" s="1" t="s">
        <v>52</v>
      </c>
      <c r="B166" s="1" t="s">
        <v>855</v>
      </c>
      <c r="C166" s="1" t="s">
        <v>54</v>
      </c>
      <c r="D166" s="1" t="s">
        <v>856</v>
      </c>
      <c r="E166" s="1" t="s">
        <v>172</v>
      </c>
      <c r="F166" s="1" t="s">
        <v>173</v>
      </c>
      <c r="G166" s="1" t="s">
        <v>174</v>
      </c>
      <c r="H166" s="1" t="s">
        <v>869</v>
      </c>
      <c r="I166" s="1" t="s">
        <v>176</v>
      </c>
      <c r="J166" s="1" t="s">
        <v>177</v>
      </c>
      <c r="K166" s="1" t="s">
        <v>178</v>
      </c>
      <c r="L166" s="1">
        <v>2147293</v>
      </c>
      <c r="M166" s="1" t="s">
        <v>1084</v>
      </c>
      <c r="N166" s="1" t="s">
        <v>248</v>
      </c>
      <c r="O166" s="1" t="s">
        <v>324</v>
      </c>
      <c r="P166" s="1">
        <v>4380</v>
      </c>
      <c r="Q166" s="1">
        <v>3600</v>
      </c>
      <c r="R166" s="1">
        <f t="shared" si="5"/>
        <v>3600</v>
      </c>
      <c r="T166" s="1">
        <v>28</v>
      </c>
      <c r="U166" s="1">
        <v>2</v>
      </c>
      <c r="AC166" s="114">
        <v>30</v>
      </c>
      <c r="AE166">
        <v>0</v>
      </c>
      <c r="AF166">
        <v>6</v>
      </c>
      <c r="AG166">
        <v>6</v>
      </c>
      <c r="AH166">
        <v>3</v>
      </c>
      <c r="AI166">
        <v>9</v>
      </c>
      <c r="AJ166">
        <v>2</v>
      </c>
      <c r="AK166">
        <v>4</v>
      </c>
      <c r="AL166">
        <f t="shared" si="6"/>
        <v>30</v>
      </c>
    </row>
    <row r="167" spans="1:38" x14ac:dyDescent="0.25">
      <c r="A167" s="1" t="s">
        <v>52</v>
      </c>
      <c r="B167" s="1" t="s">
        <v>855</v>
      </c>
      <c r="C167" s="1" t="s">
        <v>54</v>
      </c>
      <c r="D167" s="1" t="s">
        <v>856</v>
      </c>
      <c r="E167" s="1" t="s">
        <v>172</v>
      </c>
      <c r="F167" s="1" t="s">
        <v>173</v>
      </c>
      <c r="G167" s="1" t="s">
        <v>174</v>
      </c>
      <c r="H167" s="1" t="s">
        <v>883</v>
      </c>
      <c r="I167" s="1" t="s">
        <v>321</v>
      </c>
      <c r="J167" s="1" t="s">
        <v>177</v>
      </c>
      <c r="K167" s="1" t="s">
        <v>178</v>
      </c>
      <c r="L167" s="1">
        <v>2147306</v>
      </c>
      <c r="M167" s="1" t="s">
        <v>1085</v>
      </c>
      <c r="N167" s="1" t="s">
        <v>248</v>
      </c>
      <c r="O167" s="1" t="s">
        <v>324</v>
      </c>
      <c r="P167" s="1">
        <v>3168</v>
      </c>
      <c r="Q167" s="1">
        <v>2400</v>
      </c>
      <c r="R167" s="1">
        <f t="shared" si="5"/>
        <v>2400</v>
      </c>
      <c r="T167" s="1">
        <v>27</v>
      </c>
      <c r="AC167" s="114">
        <v>27</v>
      </c>
      <c r="AE167">
        <v>0</v>
      </c>
      <c r="AF167">
        <v>6</v>
      </c>
      <c r="AG167">
        <v>11</v>
      </c>
      <c r="AH167">
        <v>4</v>
      </c>
      <c r="AI167">
        <v>3</v>
      </c>
      <c r="AJ167">
        <v>1</v>
      </c>
      <c r="AK167">
        <v>2</v>
      </c>
      <c r="AL167">
        <f t="shared" si="6"/>
        <v>27</v>
      </c>
    </row>
    <row r="168" spans="1:38" x14ac:dyDescent="0.25">
      <c r="A168" s="1" t="s">
        <v>52</v>
      </c>
      <c r="B168" s="1" t="s">
        <v>855</v>
      </c>
      <c r="C168" s="1" t="s">
        <v>54</v>
      </c>
      <c r="D168" s="1" t="s">
        <v>856</v>
      </c>
      <c r="E168" s="1" t="s">
        <v>172</v>
      </c>
      <c r="F168" s="1" t="s">
        <v>173</v>
      </c>
      <c r="G168" s="1" t="s">
        <v>890</v>
      </c>
      <c r="H168" s="1" t="s">
        <v>891</v>
      </c>
      <c r="I168" s="1" t="s">
        <v>321</v>
      </c>
      <c r="J168" s="1" t="s">
        <v>177</v>
      </c>
      <c r="K168" s="1" t="s">
        <v>178</v>
      </c>
      <c r="L168" s="1">
        <v>2148292</v>
      </c>
      <c r="M168" s="1" t="s">
        <v>1086</v>
      </c>
      <c r="N168" s="1" t="s">
        <v>248</v>
      </c>
      <c r="O168" s="1" t="s">
        <v>1087</v>
      </c>
      <c r="P168" s="1">
        <v>450</v>
      </c>
      <c r="Q168" s="1">
        <v>360</v>
      </c>
      <c r="R168" s="1">
        <f t="shared" si="5"/>
        <v>360</v>
      </c>
      <c r="T168" s="1">
        <v>4</v>
      </c>
      <c r="U168" s="1">
        <v>4</v>
      </c>
      <c r="AC168" s="114">
        <v>8</v>
      </c>
      <c r="AE168">
        <v>1</v>
      </c>
      <c r="AF168">
        <v>3</v>
      </c>
      <c r="AG168">
        <v>2</v>
      </c>
      <c r="AH168">
        <v>0</v>
      </c>
      <c r="AI168">
        <v>0</v>
      </c>
      <c r="AJ168">
        <v>1</v>
      </c>
      <c r="AK168">
        <v>1</v>
      </c>
      <c r="AL168">
        <f t="shared" si="6"/>
        <v>7</v>
      </c>
    </row>
    <row r="169" spans="1:38" x14ac:dyDescent="0.25">
      <c r="A169" s="1" t="s">
        <v>52</v>
      </c>
      <c r="B169" s="1" t="s">
        <v>855</v>
      </c>
      <c r="C169" s="1" t="s">
        <v>54</v>
      </c>
      <c r="D169" s="1" t="s">
        <v>856</v>
      </c>
      <c r="E169" s="1" t="s">
        <v>172</v>
      </c>
      <c r="F169" s="1" t="s">
        <v>173</v>
      </c>
      <c r="G169" s="1" t="s">
        <v>890</v>
      </c>
      <c r="H169" s="1" t="s">
        <v>891</v>
      </c>
      <c r="I169" s="1" t="s">
        <v>321</v>
      </c>
      <c r="J169" s="1" t="s">
        <v>177</v>
      </c>
      <c r="K169" s="1" t="s">
        <v>178</v>
      </c>
      <c r="L169" s="1">
        <v>2147825</v>
      </c>
      <c r="M169" s="1" t="s">
        <v>1088</v>
      </c>
      <c r="N169" s="1" t="s">
        <v>248</v>
      </c>
      <c r="O169" s="1" t="s">
        <v>1089</v>
      </c>
      <c r="P169" s="1">
        <v>495</v>
      </c>
      <c r="Q169" s="1">
        <v>360</v>
      </c>
      <c r="R169" s="1">
        <f t="shared" si="5"/>
        <v>360</v>
      </c>
      <c r="T169" s="1">
        <v>1</v>
      </c>
      <c r="U169" s="1">
        <v>1</v>
      </c>
      <c r="AC169" s="114">
        <v>2</v>
      </c>
      <c r="AE169">
        <v>0</v>
      </c>
      <c r="AF169">
        <v>0</v>
      </c>
      <c r="AG169">
        <v>1</v>
      </c>
      <c r="AH169">
        <v>0</v>
      </c>
      <c r="AI169">
        <v>0</v>
      </c>
      <c r="AJ169">
        <v>0</v>
      </c>
      <c r="AK169">
        <v>1</v>
      </c>
      <c r="AL169">
        <f t="shared" si="6"/>
        <v>2</v>
      </c>
    </row>
    <row r="170" spans="1:38" x14ac:dyDescent="0.25">
      <c r="A170" s="1" t="s">
        <v>52</v>
      </c>
      <c r="B170" s="1" t="s">
        <v>855</v>
      </c>
      <c r="C170" s="1" t="s">
        <v>54</v>
      </c>
      <c r="D170" s="1" t="s">
        <v>856</v>
      </c>
      <c r="E170" s="1" t="s">
        <v>172</v>
      </c>
      <c r="F170" s="1" t="s">
        <v>173</v>
      </c>
      <c r="G170" s="1" t="s">
        <v>890</v>
      </c>
      <c r="H170" s="1" t="s">
        <v>891</v>
      </c>
      <c r="I170" s="1" t="s">
        <v>321</v>
      </c>
      <c r="J170" s="1" t="s">
        <v>177</v>
      </c>
      <c r="K170" s="1" t="s">
        <v>178</v>
      </c>
      <c r="L170" s="1">
        <v>2147715</v>
      </c>
      <c r="M170" s="1" t="s">
        <v>1088</v>
      </c>
      <c r="N170" s="1" t="s">
        <v>248</v>
      </c>
      <c r="O170" s="1" t="s">
        <v>1089</v>
      </c>
      <c r="P170" s="1">
        <v>465</v>
      </c>
      <c r="Q170" s="1">
        <v>360</v>
      </c>
      <c r="R170" s="1">
        <f t="shared" si="5"/>
        <v>360</v>
      </c>
      <c r="T170" s="1">
        <v>2</v>
      </c>
      <c r="AC170" s="114">
        <v>2</v>
      </c>
      <c r="AE170">
        <v>0</v>
      </c>
      <c r="AF170">
        <v>0</v>
      </c>
      <c r="AG170">
        <v>0</v>
      </c>
      <c r="AH170">
        <v>0</v>
      </c>
      <c r="AI170">
        <v>1</v>
      </c>
      <c r="AJ170">
        <v>0</v>
      </c>
      <c r="AK170">
        <v>1</v>
      </c>
      <c r="AL170">
        <f t="shared" si="6"/>
        <v>2</v>
      </c>
    </row>
    <row r="171" spans="1:38" x14ac:dyDescent="0.25">
      <c r="A171" s="1" t="s">
        <v>52</v>
      </c>
      <c r="B171" s="1" t="s">
        <v>855</v>
      </c>
      <c r="C171" s="1" t="s">
        <v>54</v>
      </c>
      <c r="D171" s="1" t="s">
        <v>856</v>
      </c>
      <c r="E171" s="1" t="s">
        <v>172</v>
      </c>
      <c r="F171" s="1" t="s">
        <v>173</v>
      </c>
      <c r="G171" s="1" t="s">
        <v>890</v>
      </c>
      <c r="H171" s="1" t="s">
        <v>1090</v>
      </c>
      <c r="I171" s="1" t="s">
        <v>931</v>
      </c>
      <c r="J171" s="1" t="s">
        <v>177</v>
      </c>
      <c r="K171" s="1" t="s">
        <v>178</v>
      </c>
      <c r="L171" s="1">
        <v>2147710</v>
      </c>
      <c r="M171" s="1" t="s">
        <v>1091</v>
      </c>
      <c r="N171" s="1" t="s">
        <v>248</v>
      </c>
      <c r="O171" s="1" t="s">
        <v>1089</v>
      </c>
      <c r="P171" s="1">
        <v>360</v>
      </c>
      <c r="Q171" s="1">
        <v>360</v>
      </c>
      <c r="R171" s="1">
        <f t="shared" si="5"/>
        <v>360</v>
      </c>
      <c r="U171" s="1">
        <v>1</v>
      </c>
      <c r="AC171" s="114">
        <v>1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1</v>
      </c>
      <c r="AK171">
        <v>0</v>
      </c>
      <c r="AL171">
        <f t="shared" si="6"/>
        <v>1</v>
      </c>
    </row>
    <row r="172" spans="1:38" x14ac:dyDescent="0.25">
      <c r="A172" s="1" t="s">
        <v>52</v>
      </c>
      <c r="B172" s="1" t="s">
        <v>855</v>
      </c>
      <c r="C172" s="1" t="s">
        <v>54</v>
      </c>
      <c r="D172" s="1" t="s">
        <v>856</v>
      </c>
      <c r="E172" s="1" t="s">
        <v>172</v>
      </c>
      <c r="F172" s="1" t="s">
        <v>173</v>
      </c>
      <c r="G172" s="1" t="s">
        <v>890</v>
      </c>
      <c r="H172" s="1" t="s">
        <v>1092</v>
      </c>
      <c r="I172" s="1" t="s">
        <v>197</v>
      </c>
      <c r="J172" s="1" t="s">
        <v>177</v>
      </c>
      <c r="K172" s="1" t="s">
        <v>178</v>
      </c>
      <c r="L172" s="1">
        <v>2148288</v>
      </c>
      <c r="M172" s="1" t="s">
        <v>1093</v>
      </c>
      <c r="N172" s="1" t="s">
        <v>248</v>
      </c>
      <c r="O172" s="1" t="s">
        <v>1087</v>
      </c>
      <c r="P172" s="1">
        <v>390</v>
      </c>
      <c r="Q172" s="1">
        <v>360</v>
      </c>
      <c r="R172" s="1">
        <f t="shared" si="5"/>
        <v>360</v>
      </c>
      <c r="T172" s="1">
        <v>2</v>
      </c>
      <c r="U172" s="1">
        <v>1</v>
      </c>
      <c r="AC172" s="114">
        <v>3</v>
      </c>
      <c r="AE172">
        <v>1</v>
      </c>
      <c r="AF172">
        <v>0</v>
      </c>
      <c r="AG172">
        <v>1</v>
      </c>
      <c r="AH172">
        <v>0</v>
      </c>
      <c r="AI172">
        <v>0</v>
      </c>
      <c r="AJ172">
        <v>0</v>
      </c>
      <c r="AK172">
        <v>1</v>
      </c>
      <c r="AL172">
        <f t="shared" si="6"/>
        <v>2</v>
      </c>
    </row>
    <row r="173" spans="1:38" x14ac:dyDescent="0.25">
      <c r="A173" s="1" t="s">
        <v>52</v>
      </c>
      <c r="B173" s="1" t="s">
        <v>855</v>
      </c>
      <c r="C173" s="1" t="s">
        <v>54</v>
      </c>
      <c r="D173" s="1" t="s">
        <v>856</v>
      </c>
      <c r="E173" s="1" t="s">
        <v>172</v>
      </c>
      <c r="F173" s="1" t="s">
        <v>173</v>
      </c>
      <c r="G173" s="1" t="s">
        <v>174</v>
      </c>
      <c r="H173" s="1" t="s">
        <v>894</v>
      </c>
      <c r="I173" s="1" t="s">
        <v>752</v>
      </c>
      <c r="J173" s="1" t="s">
        <v>177</v>
      </c>
      <c r="K173" s="1" t="s">
        <v>178</v>
      </c>
      <c r="L173" s="1">
        <v>2147309</v>
      </c>
      <c r="M173" s="1" t="s">
        <v>1094</v>
      </c>
      <c r="N173" s="1" t="s">
        <v>248</v>
      </c>
      <c r="O173" s="1" t="s">
        <v>1095</v>
      </c>
      <c r="P173" s="1">
        <v>4060</v>
      </c>
      <c r="Q173" s="1">
        <v>2400</v>
      </c>
      <c r="R173" s="1">
        <f t="shared" si="5"/>
        <v>2400</v>
      </c>
      <c r="T173" s="1">
        <v>19</v>
      </c>
      <c r="AC173" s="114">
        <v>19</v>
      </c>
      <c r="AE173">
        <v>0</v>
      </c>
      <c r="AF173">
        <v>8</v>
      </c>
      <c r="AG173">
        <v>4</v>
      </c>
      <c r="AH173">
        <v>4</v>
      </c>
      <c r="AI173">
        <v>1</v>
      </c>
      <c r="AJ173">
        <v>0</v>
      </c>
      <c r="AK173">
        <v>2</v>
      </c>
      <c r="AL173">
        <f t="shared" si="6"/>
        <v>19</v>
      </c>
    </row>
    <row r="174" spans="1:38" x14ac:dyDescent="0.25">
      <c r="A174" s="1" t="s">
        <v>52</v>
      </c>
      <c r="B174" s="1" t="s">
        <v>855</v>
      </c>
      <c r="C174" s="1" t="s">
        <v>54</v>
      </c>
      <c r="D174" s="1" t="s">
        <v>856</v>
      </c>
      <c r="E174" s="1" t="s">
        <v>172</v>
      </c>
      <c r="F174" s="1" t="s">
        <v>173</v>
      </c>
      <c r="G174" s="1" t="s">
        <v>182</v>
      </c>
      <c r="H174" s="1" t="s">
        <v>196</v>
      </c>
      <c r="I174" s="1" t="s">
        <v>197</v>
      </c>
      <c r="J174" s="1" t="s">
        <v>177</v>
      </c>
      <c r="K174" s="1" t="s">
        <v>184</v>
      </c>
      <c r="L174" s="1">
        <v>2148431</v>
      </c>
      <c r="M174" s="1" t="s">
        <v>1096</v>
      </c>
      <c r="N174" s="1" t="s">
        <v>248</v>
      </c>
      <c r="O174" s="1" t="s">
        <v>1097</v>
      </c>
      <c r="P174" s="1">
        <v>5016</v>
      </c>
      <c r="Q174" s="1">
        <v>1200</v>
      </c>
      <c r="R174" s="1">
        <f t="shared" si="5"/>
        <v>3200</v>
      </c>
      <c r="U174" s="1">
        <v>4</v>
      </c>
      <c r="AC174" s="114">
        <v>4</v>
      </c>
      <c r="AE174">
        <v>2</v>
      </c>
      <c r="AF174">
        <v>0</v>
      </c>
      <c r="AG174">
        <v>1</v>
      </c>
      <c r="AH174">
        <v>1</v>
      </c>
      <c r="AI174">
        <v>0</v>
      </c>
      <c r="AJ174">
        <v>0</v>
      </c>
      <c r="AK174">
        <v>0</v>
      </c>
      <c r="AL174">
        <f t="shared" si="6"/>
        <v>2</v>
      </c>
    </row>
    <row r="175" spans="1:38" x14ac:dyDescent="0.25">
      <c r="A175" s="1" t="s">
        <v>52</v>
      </c>
      <c r="B175" s="1" t="s">
        <v>855</v>
      </c>
      <c r="C175" s="1" t="s">
        <v>54</v>
      </c>
      <c r="D175" s="1" t="s">
        <v>856</v>
      </c>
      <c r="E175" s="1" t="s">
        <v>172</v>
      </c>
      <c r="F175" s="1" t="s">
        <v>173</v>
      </c>
      <c r="G175" s="1" t="s">
        <v>182</v>
      </c>
      <c r="H175" s="1" t="s">
        <v>465</v>
      </c>
      <c r="I175" s="1" t="s">
        <v>176</v>
      </c>
      <c r="J175" s="1" t="s">
        <v>177</v>
      </c>
      <c r="K175" s="1" t="s">
        <v>223</v>
      </c>
      <c r="L175" s="1">
        <v>2149928</v>
      </c>
      <c r="M175" s="1" t="s">
        <v>1098</v>
      </c>
      <c r="N175" s="1" t="s">
        <v>248</v>
      </c>
      <c r="O175" s="1" t="s">
        <v>407</v>
      </c>
      <c r="P175" s="1">
        <v>2176</v>
      </c>
      <c r="Q175" s="1">
        <v>1200</v>
      </c>
      <c r="R175" s="1">
        <f t="shared" si="5"/>
        <v>1200</v>
      </c>
      <c r="U175" s="1">
        <v>1</v>
      </c>
      <c r="AC175" s="114">
        <v>1</v>
      </c>
      <c r="AE175">
        <v>0</v>
      </c>
      <c r="AF175">
        <v>0</v>
      </c>
      <c r="AG175">
        <v>1</v>
      </c>
      <c r="AH175">
        <v>0</v>
      </c>
      <c r="AI175">
        <v>0</v>
      </c>
      <c r="AJ175">
        <v>0</v>
      </c>
      <c r="AK175">
        <v>0</v>
      </c>
      <c r="AL175">
        <f t="shared" si="6"/>
        <v>1</v>
      </c>
    </row>
    <row r="176" spans="1:38" x14ac:dyDescent="0.25">
      <c r="A176" s="1" t="s">
        <v>52</v>
      </c>
      <c r="B176" s="1" t="s">
        <v>855</v>
      </c>
      <c r="C176" s="1" t="s">
        <v>54</v>
      </c>
      <c r="D176" s="1" t="s">
        <v>856</v>
      </c>
      <c r="E176" s="1" t="s">
        <v>172</v>
      </c>
      <c r="F176" s="1" t="s">
        <v>173</v>
      </c>
      <c r="G176" s="1" t="s">
        <v>182</v>
      </c>
      <c r="H176" s="1" t="s">
        <v>183</v>
      </c>
      <c r="I176" s="1" t="s">
        <v>176</v>
      </c>
      <c r="J176" s="1" t="s">
        <v>177</v>
      </c>
      <c r="K176" s="1" t="s">
        <v>184</v>
      </c>
      <c r="L176" s="1">
        <v>2147990</v>
      </c>
      <c r="M176" s="1" t="s">
        <v>1099</v>
      </c>
      <c r="N176" s="1" t="s">
        <v>248</v>
      </c>
      <c r="O176" s="1" t="s">
        <v>1097</v>
      </c>
      <c r="P176" s="1">
        <v>4976</v>
      </c>
      <c r="Q176" s="1">
        <v>1200</v>
      </c>
      <c r="R176" s="1">
        <f t="shared" si="5"/>
        <v>3200</v>
      </c>
      <c r="T176" s="1">
        <v>4</v>
      </c>
      <c r="U176" s="1">
        <v>4</v>
      </c>
      <c r="AA176" s="2">
        <v>1</v>
      </c>
      <c r="AC176" s="114">
        <v>9</v>
      </c>
      <c r="AE176">
        <v>3</v>
      </c>
      <c r="AF176">
        <v>0</v>
      </c>
      <c r="AG176">
        <v>2</v>
      </c>
      <c r="AH176">
        <v>0</v>
      </c>
      <c r="AI176">
        <v>3</v>
      </c>
      <c r="AJ176">
        <v>0</v>
      </c>
      <c r="AK176">
        <v>1</v>
      </c>
      <c r="AL176">
        <f t="shared" si="6"/>
        <v>6</v>
      </c>
    </row>
    <row r="177" spans="1:38" x14ac:dyDescent="0.25">
      <c r="A177" s="1" t="s">
        <v>52</v>
      </c>
      <c r="B177" s="1" t="s">
        <v>855</v>
      </c>
      <c r="C177" s="1" t="s">
        <v>54</v>
      </c>
      <c r="D177" s="1" t="s">
        <v>856</v>
      </c>
      <c r="E177" s="1" t="s">
        <v>172</v>
      </c>
      <c r="F177" s="1" t="s">
        <v>173</v>
      </c>
      <c r="G177" s="1" t="s">
        <v>182</v>
      </c>
      <c r="H177" s="1" t="s">
        <v>183</v>
      </c>
      <c r="I177" s="1" t="s">
        <v>176</v>
      </c>
      <c r="J177" s="1" t="s">
        <v>177</v>
      </c>
      <c r="K177" s="1" t="s">
        <v>212</v>
      </c>
      <c r="L177" s="1">
        <v>2151089</v>
      </c>
      <c r="M177" s="1" t="s">
        <v>1100</v>
      </c>
      <c r="N177" s="1" t="s">
        <v>248</v>
      </c>
      <c r="O177" s="1" t="s">
        <v>407</v>
      </c>
      <c r="P177" s="1">
        <v>2016</v>
      </c>
      <c r="Q177" s="1">
        <v>1200</v>
      </c>
      <c r="R177" s="1">
        <f t="shared" si="5"/>
        <v>1200</v>
      </c>
      <c r="V177" s="1">
        <v>1</v>
      </c>
      <c r="W177" s="1">
        <v>1</v>
      </c>
      <c r="AC177" s="114">
        <v>2</v>
      </c>
      <c r="AE177">
        <v>1</v>
      </c>
      <c r="AF177">
        <v>0</v>
      </c>
      <c r="AG177">
        <v>0</v>
      </c>
      <c r="AH177">
        <v>1</v>
      </c>
      <c r="AI177">
        <v>0</v>
      </c>
      <c r="AJ177">
        <v>0</v>
      </c>
      <c r="AK177">
        <v>0</v>
      </c>
      <c r="AL177">
        <f t="shared" si="6"/>
        <v>1</v>
      </c>
    </row>
    <row r="178" spans="1:38" x14ac:dyDescent="0.25">
      <c r="A178" s="1" t="s">
        <v>52</v>
      </c>
      <c r="B178" s="1" t="s">
        <v>855</v>
      </c>
      <c r="C178" s="1" t="s">
        <v>54</v>
      </c>
      <c r="D178" s="1" t="s">
        <v>856</v>
      </c>
      <c r="E178" s="1" t="s">
        <v>172</v>
      </c>
      <c r="F178" s="1" t="s">
        <v>173</v>
      </c>
      <c r="G178" s="1" t="s">
        <v>182</v>
      </c>
      <c r="H178" s="1" t="s">
        <v>397</v>
      </c>
      <c r="I178" s="1" t="s">
        <v>176</v>
      </c>
      <c r="J178" s="1" t="s">
        <v>177</v>
      </c>
      <c r="K178" s="1" t="s">
        <v>184</v>
      </c>
      <c r="L178" s="1">
        <v>2147991</v>
      </c>
      <c r="M178" s="1" t="s">
        <v>1101</v>
      </c>
      <c r="N178" s="1" t="s">
        <v>248</v>
      </c>
      <c r="O178" s="1" t="s">
        <v>1097</v>
      </c>
      <c r="P178" s="1">
        <v>4976</v>
      </c>
      <c r="Q178" s="1">
        <v>1200</v>
      </c>
      <c r="R178" s="1">
        <f t="shared" si="5"/>
        <v>3200</v>
      </c>
      <c r="T178" s="1">
        <v>1</v>
      </c>
      <c r="U178" s="1">
        <v>20</v>
      </c>
      <c r="AC178" s="114">
        <v>21</v>
      </c>
      <c r="AE178">
        <v>3</v>
      </c>
      <c r="AF178">
        <v>3</v>
      </c>
      <c r="AG178">
        <v>10</v>
      </c>
      <c r="AH178">
        <v>0</v>
      </c>
      <c r="AI178">
        <v>5</v>
      </c>
      <c r="AJ178">
        <v>0</v>
      </c>
      <c r="AK178">
        <v>0</v>
      </c>
      <c r="AL178">
        <f t="shared" si="6"/>
        <v>18</v>
      </c>
    </row>
    <row r="179" spans="1:38" x14ac:dyDescent="0.25">
      <c r="A179" s="1" t="s">
        <v>52</v>
      </c>
      <c r="B179" s="1" t="s">
        <v>855</v>
      </c>
      <c r="C179" s="1" t="s">
        <v>54</v>
      </c>
      <c r="D179" s="1" t="s">
        <v>856</v>
      </c>
      <c r="E179" s="1" t="s">
        <v>172</v>
      </c>
      <c r="F179" s="1" t="s">
        <v>173</v>
      </c>
      <c r="G179" s="1" t="s">
        <v>182</v>
      </c>
      <c r="H179" s="1" t="s">
        <v>397</v>
      </c>
      <c r="I179" s="1" t="s">
        <v>176</v>
      </c>
      <c r="J179" s="1" t="s">
        <v>177</v>
      </c>
      <c r="K179" s="1" t="s">
        <v>212</v>
      </c>
      <c r="L179" s="1">
        <v>2160173</v>
      </c>
      <c r="M179" s="1" t="s">
        <v>1102</v>
      </c>
      <c r="N179" s="1" t="s">
        <v>248</v>
      </c>
      <c r="O179" s="1" t="s">
        <v>407</v>
      </c>
      <c r="P179" s="1">
        <v>2016</v>
      </c>
      <c r="Q179" s="1">
        <v>1200</v>
      </c>
      <c r="R179" s="1">
        <f t="shared" si="5"/>
        <v>1200</v>
      </c>
      <c r="U179" s="1">
        <v>1</v>
      </c>
      <c r="AC179" s="114">
        <v>1</v>
      </c>
      <c r="AE179">
        <v>0</v>
      </c>
      <c r="AF179">
        <v>1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f t="shared" si="6"/>
        <v>1</v>
      </c>
    </row>
    <row r="180" spans="1:38" x14ac:dyDescent="0.25">
      <c r="A180" s="1" t="s">
        <v>52</v>
      </c>
      <c r="B180" s="1" t="s">
        <v>855</v>
      </c>
      <c r="C180" s="1" t="s">
        <v>54</v>
      </c>
      <c r="D180" s="1" t="s">
        <v>856</v>
      </c>
      <c r="E180" s="1" t="s">
        <v>172</v>
      </c>
      <c r="F180" s="1" t="s">
        <v>173</v>
      </c>
      <c r="G180" s="1" t="s">
        <v>182</v>
      </c>
      <c r="H180" s="1" t="s">
        <v>1000</v>
      </c>
      <c r="I180" s="1" t="s">
        <v>352</v>
      </c>
      <c r="J180" s="1" t="s">
        <v>177</v>
      </c>
      <c r="K180" s="1" t="s">
        <v>184</v>
      </c>
      <c r="L180" s="1">
        <v>2148002</v>
      </c>
      <c r="M180" s="1" t="s">
        <v>1103</v>
      </c>
      <c r="N180" s="1" t="s">
        <v>248</v>
      </c>
      <c r="O180" s="1" t="s">
        <v>1097</v>
      </c>
      <c r="P180" s="1">
        <v>4896</v>
      </c>
      <c r="Q180" s="1">
        <v>1200</v>
      </c>
      <c r="R180" s="1">
        <f t="shared" si="5"/>
        <v>3200</v>
      </c>
      <c r="T180" s="1">
        <v>1</v>
      </c>
      <c r="AC180" s="114">
        <v>1</v>
      </c>
      <c r="AE180">
        <v>0</v>
      </c>
      <c r="AF180">
        <v>0</v>
      </c>
      <c r="AG180">
        <v>1</v>
      </c>
      <c r="AH180">
        <v>0</v>
      </c>
      <c r="AI180">
        <v>0</v>
      </c>
      <c r="AJ180">
        <v>0</v>
      </c>
      <c r="AK180">
        <v>0</v>
      </c>
      <c r="AL180">
        <f t="shared" si="6"/>
        <v>1</v>
      </c>
    </row>
    <row r="181" spans="1:38" x14ac:dyDescent="0.25">
      <c r="A181" s="1" t="s">
        <v>52</v>
      </c>
      <c r="B181" s="1" t="s">
        <v>855</v>
      </c>
      <c r="C181" s="1" t="s">
        <v>54</v>
      </c>
      <c r="D181" s="1" t="s">
        <v>856</v>
      </c>
      <c r="E181" s="1" t="s">
        <v>172</v>
      </c>
      <c r="F181" s="1" t="s">
        <v>173</v>
      </c>
      <c r="G181" s="1" t="s">
        <v>182</v>
      </c>
      <c r="H181" s="1" t="s">
        <v>860</v>
      </c>
      <c r="I181" s="1" t="s">
        <v>197</v>
      </c>
      <c r="J181" s="1" t="s">
        <v>177</v>
      </c>
      <c r="K181" s="1" t="s">
        <v>212</v>
      </c>
      <c r="L181" s="1">
        <v>2151092</v>
      </c>
      <c r="M181" s="1" t="s">
        <v>1104</v>
      </c>
      <c r="N181" s="1" t="s">
        <v>248</v>
      </c>
      <c r="O181" s="1" t="s">
        <v>407</v>
      </c>
      <c r="P181" s="1">
        <v>2016</v>
      </c>
      <c r="Q181" s="1">
        <v>1200</v>
      </c>
      <c r="R181" s="1">
        <f t="shared" si="5"/>
        <v>1200</v>
      </c>
      <c r="U181" s="1">
        <v>1</v>
      </c>
      <c r="AC181" s="114">
        <v>1</v>
      </c>
      <c r="AE181">
        <v>0</v>
      </c>
      <c r="AF181">
        <v>1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f t="shared" si="6"/>
        <v>1</v>
      </c>
    </row>
    <row r="182" spans="1:38" x14ac:dyDescent="0.25">
      <c r="A182" s="1" t="s">
        <v>52</v>
      </c>
      <c r="B182" s="1" t="s">
        <v>855</v>
      </c>
      <c r="C182" s="1" t="s">
        <v>54</v>
      </c>
      <c r="D182" s="1" t="s">
        <v>856</v>
      </c>
      <c r="E182" s="1" t="s">
        <v>172</v>
      </c>
      <c r="F182" s="1" t="s">
        <v>173</v>
      </c>
      <c r="G182" s="1" t="s">
        <v>182</v>
      </c>
      <c r="H182" s="1" t="s">
        <v>1029</v>
      </c>
      <c r="I182" s="1" t="s">
        <v>1030</v>
      </c>
      <c r="J182" s="1" t="s">
        <v>177</v>
      </c>
      <c r="K182" s="1" t="s">
        <v>184</v>
      </c>
      <c r="L182" s="1">
        <v>2148107</v>
      </c>
      <c r="M182" s="1" t="s">
        <v>1105</v>
      </c>
      <c r="N182" s="1" t="s">
        <v>248</v>
      </c>
      <c r="O182" s="1" t="s">
        <v>1097</v>
      </c>
      <c r="P182" s="1">
        <v>4208</v>
      </c>
      <c r="Q182" s="1">
        <v>800</v>
      </c>
      <c r="R182" s="1">
        <f t="shared" si="5"/>
        <v>3000</v>
      </c>
      <c r="U182" s="1">
        <v>2</v>
      </c>
      <c r="AC182" s="114">
        <v>2</v>
      </c>
      <c r="AE182">
        <v>0</v>
      </c>
      <c r="AF182">
        <v>1</v>
      </c>
      <c r="AG182">
        <v>1</v>
      </c>
      <c r="AH182">
        <v>0</v>
      </c>
      <c r="AI182">
        <v>0</v>
      </c>
      <c r="AJ182">
        <v>0</v>
      </c>
      <c r="AK182">
        <v>0</v>
      </c>
      <c r="AL182">
        <f t="shared" si="6"/>
        <v>2</v>
      </c>
    </row>
    <row r="183" spans="1:38" x14ac:dyDescent="0.25">
      <c r="A183" s="1" t="s">
        <v>52</v>
      </c>
      <c r="B183" s="1" t="s">
        <v>855</v>
      </c>
      <c r="C183" s="1" t="s">
        <v>54</v>
      </c>
      <c r="D183" s="1" t="s">
        <v>856</v>
      </c>
      <c r="E183" s="1" t="s">
        <v>172</v>
      </c>
      <c r="F183" s="1" t="s">
        <v>173</v>
      </c>
      <c r="G183" s="1" t="s">
        <v>182</v>
      </c>
      <c r="H183" s="1" t="s">
        <v>200</v>
      </c>
      <c r="I183" s="1" t="s">
        <v>176</v>
      </c>
      <c r="J183" s="1" t="s">
        <v>177</v>
      </c>
      <c r="K183" s="1" t="s">
        <v>184</v>
      </c>
      <c r="L183" s="1">
        <v>2148110</v>
      </c>
      <c r="M183" s="1" t="s">
        <v>1106</v>
      </c>
      <c r="N183" s="1" t="s">
        <v>248</v>
      </c>
      <c r="O183" s="1" t="s">
        <v>1097</v>
      </c>
      <c r="P183" s="1">
        <v>4872</v>
      </c>
      <c r="Q183" s="1">
        <v>1200</v>
      </c>
      <c r="R183" s="1">
        <f t="shared" si="5"/>
        <v>3200</v>
      </c>
      <c r="U183" s="1">
        <v>11</v>
      </c>
      <c r="AC183" s="114">
        <v>11</v>
      </c>
      <c r="AE183">
        <v>0</v>
      </c>
      <c r="AF183">
        <v>0</v>
      </c>
      <c r="AG183">
        <v>6</v>
      </c>
      <c r="AH183">
        <v>0</v>
      </c>
      <c r="AI183">
        <v>1</v>
      </c>
      <c r="AJ183">
        <v>1</v>
      </c>
      <c r="AK183">
        <v>3</v>
      </c>
      <c r="AL183">
        <f t="shared" si="6"/>
        <v>11</v>
      </c>
    </row>
    <row r="184" spans="1:38" x14ac:dyDescent="0.25">
      <c r="A184" s="1" t="s">
        <v>52</v>
      </c>
      <c r="B184" s="1" t="s">
        <v>855</v>
      </c>
      <c r="C184" s="1" t="s">
        <v>54</v>
      </c>
      <c r="D184" s="1" t="s">
        <v>856</v>
      </c>
      <c r="E184" s="1" t="s">
        <v>172</v>
      </c>
      <c r="F184" s="1" t="s">
        <v>173</v>
      </c>
      <c r="G184" s="1" t="s">
        <v>182</v>
      </c>
      <c r="H184" s="1" t="s">
        <v>495</v>
      </c>
      <c r="I184" s="1" t="s">
        <v>176</v>
      </c>
      <c r="J184" s="1" t="s">
        <v>177</v>
      </c>
      <c r="K184" s="1" t="s">
        <v>184</v>
      </c>
      <c r="L184" s="1">
        <v>2148101</v>
      </c>
      <c r="M184" s="1" t="s">
        <v>1107</v>
      </c>
      <c r="N184" s="1" t="s">
        <v>248</v>
      </c>
      <c r="O184" s="1" t="s">
        <v>1097</v>
      </c>
      <c r="P184" s="1">
        <v>4872</v>
      </c>
      <c r="Q184" s="1">
        <v>1200</v>
      </c>
      <c r="R184" s="1">
        <f t="shared" si="5"/>
        <v>3200</v>
      </c>
      <c r="T184" s="1">
        <v>1</v>
      </c>
      <c r="U184" s="1">
        <v>9</v>
      </c>
      <c r="AC184" s="114">
        <v>10</v>
      </c>
      <c r="AE184">
        <v>0</v>
      </c>
      <c r="AF184">
        <v>1</v>
      </c>
      <c r="AG184">
        <v>4</v>
      </c>
      <c r="AH184">
        <v>0</v>
      </c>
      <c r="AI184">
        <v>3</v>
      </c>
      <c r="AJ184">
        <v>0</v>
      </c>
      <c r="AK184">
        <v>2</v>
      </c>
      <c r="AL184">
        <f t="shared" si="6"/>
        <v>10</v>
      </c>
    </row>
    <row r="185" spans="1:38" x14ac:dyDescent="0.25">
      <c r="A185" s="1" t="s">
        <v>52</v>
      </c>
      <c r="B185" s="1" t="s">
        <v>855</v>
      </c>
      <c r="C185" s="1" t="s">
        <v>54</v>
      </c>
      <c r="D185" s="1" t="s">
        <v>856</v>
      </c>
      <c r="E185" s="1" t="s">
        <v>172</v>
      </c>
      <c r="F185" s="1" t="s">
        <v>173</v>
      </c>
      <c r="G185" s="1" t="s">
        <v>182</v>
      </c>
      <c r="H185" s="1" t="s">
        <v>414</v>
      </c>
      <c r="I185" s="1" t="s">
        <v>352</v>
      </c>
      <c r="J185" s="1" t="s">
        <v>177</v>
      </c>
      <c r="K185" s="1" t="s">
        <v>184</v>
      </c>
      <c r="L185" s="1">
        <v>2149494</v>
      </c>
      <c r="M185" s="1" t="s">
        <v>1108</v>
      </c>
      <c r="N185" s="1" t="s">
        <v>248</v>
      </c>
      <c r="O185" s="1" t="s">
        <v>1097</v>
      </c>
      <c r="P185" s="1">
        <v>4752</v>
      </c>
      <c r="Q185" s="1">
        <v>1200</v>
      </c>
      <c r="R185" s="1">
        <f t="shared" si="5"/>
        <v>3200</v>
      </c>
      <c r="U185" s="1">
        <v>5</v>
      </c>
      <c r="AC185" s="114">
        <v>5</v>
      </c>
      <c r="AE185">
        <v>1</v>
      </c>
      <c r="AF185">
        <v>1</v>
      </c>
      <c r="AG185">
        <v>2</v>
      </c>
      <c r="AH185">
        <v>0</v>
      </c>
      <c r="AI185">
        <v>0</v>
      </c>
      <c r="AJ185">
        <v>1</v>
      </c>
      <c r="AK185">
        <v>0</v>
      </c>
      <c r="AL185">
        <f t="shared" si="6"/>
        <v>4</v>
      </c>
    </row>
    <row r="186" spans="1:38" x14ac:dyDescent="0.25">
      <c r="A186" s="1" t="s">
        <v>52</v>
      </c>
      <c r="B186" s="1" t="s">
        <v>855</v>
      </c>
      <c r="C186" s="1" t="s">
        <v>54</v>
      </c>
      <c r="D186" s="1" t="s">
        <v>856</v>
      </c>
      <c r="E186" s="1" t="s">
        <v>172</v>
      </c>
      <c r="F186" s="1" t="s">
        <v>173</v>
      </c>
      <c r="G186" s="1" t="s">
        <v>182</v>
      </c>
      <c r="H186" s="1" t="s">
        <v>414</v>
      </c>
      <c r="I186" s="1" t="s">
        <v>352</v>
      </c>
      <c r="J186" s="1" t="s">
        <v>177</v>
      </c>
      <c r="K186" s="1" t="s">
        <v>212</v>
      </c>
      <c r="L186" s="1">
        <v>2149914</v>
      </c>
      <c r="M186" s="1" t="s">
        <v>1109</v>
      </c>
      <c r="N186" s="1" t="s">
        <v>248</v>
      </c>
      <c r="O186" s="1" t="s">
        <v>407</v>
      </c>
      <c r="P186" s="1">
        <v>2176</v>
      </c>
      <c r="Q186" s="1">
        <v>1200</v>
      </c>
      <c r="R186" s="1">
        <f t="shared" si="5"/>
        <v>1200</v>
      </c>
      <c r="U186" s="1">
        <v>1</v>
      </c>
      <c r="AC186" s="114">
        <v>1</v>
      </c>
      <c r="AE186">
        <v>1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f t="shared" si="6"/>
        <v>0</v>
      </c>
    </row>
    <row r="187" spans="1:38" x14ac:dyDescent="0.25">
      <c r="A187" s="1" t="s">
        <v>52</v>
      </c>
      <c r="B187" s="1" t="s">
        <v>855</v>
      </c>
      <c r="C187" s="1" t="s">
        <v>54</v>
      </c>
      <c r="D187" s="1" t="s">
        <v>856</v>
      </c>
      <c r="E187" s="1" t="s">
        <v>172</v>
      </c>
      <c r="F187" s="1" t="s">
        <v>864</v>
      </c>
      <c r="G187" s="1" t="s">
        <v>182</v>
      </c>
      <c r="H187" s="1" t="s">
        <v>751</v>
      </c>
      <c r="I187" s="1" t="s">
        <v>752</v>
      </c>
      <c r="J187" s="1" t="s">
        <v>177</v>
      </c>
      <c r="K187" s="1" t="s">
        <v>184</v>
      </c>
      <c r="L187" s="1">
        <v>2148102</v>
      </c>
      <c r="M187" s="1" t="s">
        <v>1110</v>
      </c>
      <c r="N187" s="1" t="s">
        <v>248</v>
      </c>
      <c r="O187" s="1" t="s">
        <v>1097</v>
      </c>
      <c r="P187" s="1">
        <v>5016</v>
      </c>
      <c r="Q187" s="1">
        <v>1200</v>
      </c>
      <c r="R187" s="1">
        <f t="shared" si="5"/>
        <v>3200</v>
      </c>
      <c r="V187" s="1">
        <v>5</v>
      </c>
      <c r="AC187" s="114">
        <v>5</v>
      </c>
      <c r="AE187">
        <v>2</v>
      </c>
      <c r="AF187">
        <v>1</v>
      </c>
      <c r="AG187">
        <v>2</v>
      </c>
      <c r="AH187">
        <v>0</v>
      </c>
      <c r="AI187">
        <v>0</v>
      </c>
      <c r="AJ187">
        <v>0</v>
      </c>
      <c r="AK187">
        <v>0</v>
      </c>
      <c r="AL187">
        <f t="shared" si="6"/>
        <v>3</v>
      </c>
    </row>
    <row r="188" spans="1:38" x14ac:dyDescent="0.25">
      <c r="A188" s="1" t="s">
        <v>52</v>
      </c>
      <c r="B188" s="1" t="s">
        <v>855</v>
      </c>
      <c r="C188" s="1" t="s">
        <v>54</v>
      </c>
      <c r="D188" s="1" t="s">
        <v>856</v>
      </c>
      <c r="E188" s="1" t="s">
        <v>172</v>
      </c>
      <c r="F188" s="1" t="s">
        <v>864</v>
      </c>
      <c r="G188" s="1" t="s">
        <v>182</v>
      </c>
      <c r="H188" s="1" t="s">
        <v>751</v>
      </c>
      <c r="I188" s="1" t="s">
        <v>752</v>
      </c>
      <c r="J188" s="1" t="s">
        <v>177</v>
      </c>
      <c r="K188" s="1" t="s">
        <v>212</v>
      </c>
      <c r="L188" s="1">
        <v>2151096</v>
      </c>
      <c r="M188" s="1" t="s">
        <v>1111</v>
      </c>
      <c r="N188" s="1" t="s">
        <v>248</v>
      </c>
      <c r="O188" s="1" t="s">
        <v>407</v>
      </c>
      <c r="P188" s="1">
        <v>2016</v>
      </c>
      <c r="Q188" s="1">
        <v>1200</v>
      </c>
      <c r="R188" s="1">
        <f t="shared" si="5"/>
        <v>1200</v>
      </c>
      <c r="U188" s="1">
        <v>1</v>
      </c>
      <c r="AC188" s="114">
        <v>1</v>
      </c>
      <c r="AE188">
        <v>0</v>
      </c>
      <c r="AF188">
        <v>0</v>
      </c>
      <c r="AG188">
        <v>0</v>
      </c>
      <c r="AH188">
        <v>0</v>
      </c>
      <c r="AI188">
        <v>1</v>
      </c>
      <c r="AJ188">
        <v>0</v>
      </c>
      <c r="AK188">
        <v>0</v>
      </c>
      <c r="AL188">
        <f t="shared" si="6"/>
        <v>1</v>
      </c>
    </row>
    <row r="189" spans="1:38" x14ac:dyDescent="0.25">
      <c r="A189" s="1" t="s">
        <v>52</v>
      </c>
      <c r="B189" s="1" t="s">
        <v>855</v>
      </c>
      <c r="C189" s="1" t="s">
        <v>54</v>
      </c>
      <c r="D189" s="1" t="s">
        <v>856</v>
      </c>
      <c r="E189" s="1" t="s">
        <v>172</v>
      </c>
      <c r="F189" s="1" t="s">
        <v>864</v>
      </c>
      <c r="G189" s="1" t="s">
        <v>182</v>
      </c>
      <c r="H189" s="1" t="s">
        <v>865</v>
      </c>
      <c r="I189" s="1" t="s">
        <v>197</v>
      </c>
      <c r="J189" s="1" t="s">
        <v>177</v>
      </c>
      <c r="K189" s="1" t="s">
        <v>184</v>
      </c>
      <c r="L189" s="1">
        <v>2148106</v>
      </c>
      <c r="M189" s="1" t="s">
        <v>1112</v>
      </c>
      <c r="N189" s="1" t="s">
        <v>248</v>
      </c>
      <c r="O189" s="1" t="s">
        <v>1097</v>
      </c>
      <c r="P189" s="1">
        <v>4736</v>
      </c>
      <c r="Q189" s="1">
        <v>1000</v>
      </c>
      <c r="R189" s="1">
        <f t="shared" si="5"/>
        <v>3100</v>
      </c>
      <c r="T189" s="1">
        <v>1</v>
      </c>
      <c r="V189" s="1">
        <v>2</v>
      </c>
      <c r="AC189" s="114">
        <v>3</v>
      </c>
      <c r="AE189">
        <v>0</v>
      </c>
      <c r="AF189">
        <v>1</v>
      </c>
      <c r="AG189">
        <v>0</v>
      </c>
      <c r="AH189">
        <v>1</v>
      </c>
      <c r="AI189">
        <v>1</v>
      </c>
      <c r="AJ189">
        <v>0</v>
      </c>
      <c r="AK189">
        <v>0</v>
      </c>
      <c r="AL189">
        <f t="shared" si="6"/>
        <v>3</v>
      </c>
    </row>
    <row r="190" spans="1:38" x14ac:dyDescent="0.25">
      <c r="A190" s="1" t="s">
        <v>52</v>
      </c>
      <c r="B190" s="1" t="s">
        <v>855</v>
      </c>
      <c r="C190" s="1" t="s">
        <v>54</v>
      </c>
      <c r="D190" s="1" t="s">
        <v>856</v>
      </c>
      <c r="E190" s="1" t="s">
        <v>172</v>
      </c>
      <c r="F190" s="1" t="s">
        <v>173</v>
      </c>
      <c r="G190" s="1" t="s">
        <v>528</v>
      </c>
      <c r="H190" s="1" t="s">
        <v>651</v>
      </c>
      <c r="I190" s="1" t="s">
        <v>357</v>
      </c>
      <c r="J190" s="1" t="s">
        <v>177</v>
      </c>
      <c r="K190" s="1" t="s">
        <v>178</v>
      </c>
      <c r="L190" s="1">
        <v>2454823</v>
      </c>
      <c r="M190" s="1" t="s">
        <v>1113</v>
      </c>
      <c r="N190" s="1" t="s">
        <v>1114</v>
      </c>
      <c r="O190" s="1" t="s">
        <v>1115</v>
      </c>
      <c r="P190" s="1">
        <v>360</v>
      </c>
      <c r="Q190" s="1">
        <v>360</v>
      </c>
      <c r="R190" s="1">
        <f t="shared" si="5"/>
        <v>360</v>
      </c>
      <c r="T190" s="1">
        <v>5</v>
      </c>
      <c r="AC190" s="114">
        <v>5</v>
      </c>
      <c r="AE190">
        <v>0</v>
      </c>
      <c r="AF190">
        <v>0</v>
      </c>
      <c r="AG190">
        <v>1</v>
      </c>
      <c r="AH190">
        <v>0</v>
      </c>
      <c r="AI190">
        <v>2</v>
      </c>
      <c r="AJ190">
        <v>1</v>
      </c>
      <c r="AK190">
        <v>1</v>
      </c>
      <c r="AL190">
        <f t="shared" si="6"/>
        <v>5</v>
      </c>
    </row>
    <row r="191" spans="1:38" x14ac:dyDescent="0.25">
      <c r="A191" s="1" t="s">
        <v>52</v>
      </c>
      <c r="B191" s="1" t="s">
        <v>855</v>
      </c>
      <c r="C191" s="1" t="s">
        <v>54</v>
      </c>
      <c r="D191" s="1" t="s">
        <v>856</v>
      </c>
      <c r="E191" s="1" t="s">
        <v>172</v>
      </c>
      <c r="F191" s="1" t="s">
        <v>173</v>
      </c>
      <c r="G191" s="1" t="s">
        <v>528</v>
      </c>
      <c r="H191" s="1" t="s">
        <v>850</v>
      </c>
      <c r="I191" s="1" t="s">
        <v>197</v>
      </c>
      <c r="J191" s="1" t="s">
        <v>177</v>
      </c>
      <c r="K191" s="1" t="s">
        <v>178</v>
      </c>
      <c r="L191" s="1">
        <v>2454814</v>
      </c>
      <c r="M191" s="1" t="s">
        <v>1116</v>
      </c>
      <c r="N191" s="1" t="s">
        <v>1117</v>
      </c>
      <c r="O191" s="1" t="s">
        <v>1118</v>
      </c>
      <c r="P191" s="1">
        <v>360</v>
      </c>
      <c r="Q191" s="1">
        <v>360</v>
      </c>
      <c r="R191" s="1">
        <f t="shared" si="5"/>
        <v>360</v>
      </c>
      <c r="T191" s="1">
        <v>1</v>
      </c>
      <c r="AC191" s="114">
        <v>1</v>
      </c>
      <c r="AE191">
        <v>0</v>
      </c>
      <c r="AF191">
        <v>0</v>
      </c>
      <c r="AG191">
        <v>1</v>
      </c>
      <c r="AH191">
        <v>0</v>
      </c>
      <c r="AI191">
        <v>0</v>
      </c>
      <c r="AJ191">
        <v>0</v>
      </c>
      <c r="AK191">
        <v>0</v>
      </c>
      <c r="AL191">
        <f t="shared" si="6"/>
        <v>1</v>
      </c>
    </row>
    <row r="192" spans="1:38" x14ac:dyDescent="0.25">
      <c r="A192" s="1" t="s">
        <v>52</v>
      </c>
      <c r="B192" s="1" t="s">
        <v>855</v>
      </c>
      <c r="C192" s="1" t="s">
        <v>54</v>
      </c>
      <c r="D192" s="1" t="s">
        <v>856</v>
      </c>
      <c r="E192" s="1" t="s">
        <v>172</v>
      </c>
      <c r="F192" s="1" t="s">
        <v>173</v>
      </c>
      <c r="G192" s="1" t="s">
        <v>174</v>
      </c>
      <c r="H192" s="1" t="s">
        <v>930</v>
      </c>
      <c r="I192" s="1" t="s">
        <v>931</v>
      </c>
      <c r="J192" s="1" t="s">
        <v>177</v>
      </c>
      <c r="K192" s="1" t="s">
        <v>178</v>
      </c>
      <c r="L192" s="1">
        <v>2442138</v>
      </c>
      <c r="M192" s="1" t="s">
        <v>1119</v>
      </c>
      <c r="N192" s="1" t="s">
        <v>251</v>
      </c>
      <c r="O192" s="1" t="s">
        <v>229</v>
      </c>
      <c r="P192" s="1">
        <v>3600</v>
      </c>
      <c r="Q192" s="1">
        <v>3000</v>
      </c>
      <c r="R192" s="1">
        <f t="shared" si="5"/>
        <v>3000</v>
      </c>
      <c r="T192" s="1">
        <v>27</v>
      </c>
      <c r="U192" s="1">
        <v>4</v>
      </c>
      <c r="AC192" s="114">
        <v>31</v>
      </c>
      <c r="AE192">
        <v>1</v>
      </c>
      <c r="AF192">
        <v>5</v>
      </c>
      <c r="AG192">
        <v>7</v>
      </c>
      <c r="AH192">
        <v>6</v>
      </c>
      <c r="AI192">
        <v>6</v>
      </c>
      <c r="AJ192">
        <v>3</v>
      </c>
      <c r="AK192">
        <v>3</v>
      </c>
      <c r="AL192">
        <f t="shared" si="6"/>
        <v>30</v>
      </c>
    </row>
    <row r="193" spans="1:38" x14ac:dyDescent="0.25">
      <c r="A193" s="1" t="s">
        <v>52</v>
      </c>
      <c r="B193" s="1" t="s">
        <v>855</v>
      </c>
      <c r="C193" s="1" t="s">
        <v>54</v>
      </c>
      <c r="D193" s="1" t="s">
        <v>856</v>
      </c>
      <c r="E193" s="1" t="s">
        <v>172</v>
      </c>
      <c r="F193" s="1" t="s">
        <v>173</v>
      </c>
      <c r="G193" s="1" t="s">
        <v>933</v>
      </c>
      <c r="H193" s="1" t="s">
        <v>934</v>
      </c>
      <c r="I193" s="1" t="s">
        <v>357</v>
      </c>
      <c r="J193" s="1" t="s">
        <v>177</v>
      </c>
      <c r="K193" s="1" t="s">
        <v>178</v>
      </c>
      <c r="L193" s="1">
        <v>2442416</v>
      </c>
      <c r="M193" s="1" t="s">
        <v>1120</v>
      </c>
      <c r="N193" s="1" t="s">
        <v>251</v>
      </c>
      <c r="O193" s="1" t="s">
        <v>229</v>
      </c>
      <c r="P193" s="1">
        <v>810</v>
      </c>
      <c r="R193" s="1">
        <f t="shared" si="5"/>
        <v>810</v>
      </c>
      <c r="T193" s="1">
        <v>8</v>
      </c>
      <c r="U193" s="1">
        <v>1</v>
      </c>
      <c r="AC193" s="114">
        <v>9</v>
      </c>
      <c r="AE193">
        <v>1</v>
      </c>
      <c r="AF193">
        <v>0</v>
      </c>
      <c r="AG193">
        <v>6</v>
      </c>
      <c r="AH193">
        <v>0</v>
      </c>
      <c r="AI193">
        <v>0</v>
      </c>
      <c r="AJ193">
        <v>1</v>
      </c>
      <c r="AK193">
        <v>1</v>
      </c>
      <c r="AL193">
        <f t="shared" si="6"/>
        <v>8</v>
      </c>
    </row>
    <row r="194" spans="1:38" x14ac:dyDescent="0.25">
      <c r="A194" s="1" t="s">
        <v>52</v>
      </c>
      <c r="B194" s="1" t="s">
        <v>855</v>
      </c>
      <c r="C194" s="1" t="s">
        <v>54</v>
      </c>
      <c r="D194" s="1" t="s">
        <v>856</v>
      </c>
      <c r="E194" s="1" t="s">
        <v>172</v>
      </c>
      <c r="F194" s="1" t="s">
        <v>173</v>
      </c>
      <c r="G194" s="1" t="s">
        <v>174</v>
      </c>
      <c r="H194" s="1" t="s">
        <v>916</v>
      </c>
      <c r="I194" s="1" t="s">
        <v>352</v>
      </c>
      <c r="J194" s="1" t="s">
        <v>177</v>
      </c>
      <c r="K194" s="1" t="s">
        <v>178</v>
      </c>
      <c r="L194" s="1">
        <v>2442191</v>
      </c>
      <c r="M194" s="1" t="s">
        <v>1121</v>
      </c>
      <c r="N194" s="1" t="s">
        <v>251</v>
      </c>
      <c r="O194" s="1" t="s">
        <v>426</v>
      </c>
      <c r="P194" s="1">
        <v>4350</v>
      </c>
      <c r="Q194" s="1">
        <v>3600</v>
      </c>
      <c r="R194" s="1">
        <f t="shared" si="5"/>
        <v>3600</v>
      </c>
      <c r="S194" s="1">
        <v>18</v>
      </c>
      <c r="AC194" s="114">
        <v>18</v>
      </c>
      <c r="AE194">
        <v>1</v>
      </c>
      <c r="AF194">
        <v>4</v>
      </c>
      <c r="AG194">
        <v>5</v>
      </c>
      <c r="AH194">
        <v>4</v>
      </c>
      <c r="AI194">
        <v>2</v>
      </c>
      <c r="AJ194">
        <v>1</v>
      </c>
      <c r="AK194">
        <v>1</v>
      </c>
      <c r="AL194">
        <f t="shared" si="6"/>
        <v>17</v>
      </c>
    </row>
    <row r="195" spans="1:38" x14ac:dyDescent="0.25">
      <c r="A195" s="1" t="s">
        <v>52</v>
      </c>
      <c r="B195" s="1" t="s">
        <v>855</v>
      </c>
      <c r="C195" s="1" t="s">
        <v>54</v>
      </c>
      <c r="D195" s="1" t="s">
        <v>856</v>
      </c>
      <c r="E195" s="1" t="s">
        <v>172</v>
      </c>
      <c r="F195" s="1" t="s">
        <v>173</v>
      </c>
      <c r="G195" s="1" t="s">
        <v>174</v>
      </c>
      <c r="H195" s="1" t="s">
        <v>525</v>
      </c>
      <c r="I195" s="1" t="s">
        <v>357</v>
      </c>
      <c r="J195" s="1" t="s">
        <v>177</v>
      </c>
      <c r="K195" s="1" t="s">
        <v>178</v>
      </c>
      <c r="L195" s="1">
        <v>2442207</v>
      </c>
      <c r="M195" s="1" t="s">
        <v>1122</v>
      </c>
      <c r="N195" s="1" t="s">
        <v>251</v>
      </c>
      <c r="O195" s="1" t="s">
        <v>426</v>
      </c>
      <c r="P195" s="1">
        <v>4380</v>
      </c>
      <c r="Q195" s="1">
        <v>3200</v>
      </c>
      <c r="R195" s="1">
        <f t="shared" si="5"/>
        <v>3200</v>
      </c>
      <c r="S195" s="1">
        <v>29</v>
      </c>
      <c r="AC195" s="114">
        <v>29</v>
      </c>
      <c r="AE195">
        <v>3</v>
      </c>
      <c r="AF195">
        <v>4</v>
      </c>
      <c r="AG195">
        <v>7</v>
      </c>
      <c r="AH195">
        <v>2</v>
      </c>
      <c r="AI195">
        <v>8</v>
      </c>
      <c r="AJ195">
        <v>3</v>
      </c>
      <c r="AK195">
        <v>2</v>
      </c>
      <c r="AL195">
        <f t="shared" si="6"/>
        <v>26</v>
      </c>
    </row>
    <row r="196" spans="1:38" x14ac:dyDescent="0.25">
      <c r="A196" s="1" t="s">
        <v>52</v>
      </c>
      <c r="B196" s="1" t="s">
        <v>855</v>
      </c>
      <c r="C196" s="1" t="s">
        <v>54</v>
      </c>
      <c r="D196" s="1" t="s">
        <v>856</v>
      </c>
      <c r="E196" s="1" t="s">
        <v>172</v>
      </c>
      <c r="F196" s="1" t="s">
        <v>173</v>
      </c>
      <c r="G196" s="1" t="s">
        <v>174</v>
      </c>
      <c r="H196" s="1" t="s">
        <v>900</v>
      </c>
      <c r="I196" s="1" t="s">
        <v>176</v>
      </c>
      <c r="J196" s="1" t="s">
        <v>177</v>
      </c>
      <c r="K196" s="1" t="s">
        <v>178</v>
      </c>
      <c r="L196" s="1">
        <v>2442181</v>
      </c>
      <c r="M196" s="1" t="s">
        <v>1123</v>
      </c>
      <c r="N196" s="1" t="s">
        <v>251</v>
      </c>
      <c r="O196" s="1" t="s">
        <v>426</v>
      </c>
      <c r="P196" s="1">
        <v>4380</v>
      </c>
      <c r="Q196" s="1">
        <v>3600</v>
      </c>
      <c r="R196" s="1">
        <f t="shared" si="5"/>
        <v>3600</v>
      </c>
      <c r="S196" s="1">
        <v>19</v>
      </c>
      <c r="Y196" s="1">
        <v>2</v>
      </c>
      <c r="AC196" s="114">
        <v>21</v>
      </c>
      <c r="AE196">
        <v>0</v>
      </c>
      <c r="AF196">
        <v>1</v>
      </c>
      <c r="AG196">
        <v>8</v>
      </c>
      <c r="AH196">
        <v>2</v>
      </c>
      <c r="AI196">
        <v>6</v>
      </c>
      <c r="AJ196">
        <v>1</v>
      </c>
      <c r="AK196">
        <v>3</v>
      </c>
      <c r="AL196">
        <f t="shared" si="6"/>
        <v>21</v>
      </c>
    </row>
    <row r="197" spans="1:38" x14ac:dyDescent="0.25">
      <c r="A197" s="1" t="s">
        <v>52</v>
      </c>
      <c r="B197" s="1" t="s">
        <v>855</v>
      </c>
      <c r="C197" s="1" t="s">
        <v>54</v>
      </c>
      <c r="D197" s="1" t="s">
        <v>856</v>
      </c>
      <c r="E197" s="1" t="s">
        <v>172</v>
      </c>
      <c r="F197" s="1" t="s">
        <v>173</v>
      </c>
      <c r="G197" s="1" t="s">
        <v>174</v>
      </c>
      <c r="H197" s="1" t="s">
        <v>902</v>
      </c>
      <c r="I197" s="1" t="s">
        <v>197</v>
      </c>
      <c r="J197" s="1" t="s">
        <v>177</v>
      </c>
      <c r="K197" s="1" t="s">
        <v>178</v>
      </c>
      <c r="L197" s="1">
        <v>2442188</v>
      </c>
      <c r="M197" s="1" t="s">
        <v>1124</v>
      </c>
      <c r="N197" s="1" t="s">
        <v>251</v>
      </c>
      <c r="O197" s="1" t="s">
        <v>426</v>
      </c>
      <c r="P197" s="1">
        <v>4390</v>
      </c>
      <c r="Q197" s="1">
        <v>3600</v>
      </c>
      <c r="R197" s="1">
        <f t="shared" si="5"/>
        <v>3600</v>
      </c>
      <c r="S197" s="1">
        <v>30</v>
      </c>
      <c r="U197" s="1">
        <v>1</v>
      </c>
      <c r="Y197" s="1">
        <v>1</v>
      </c>
      <c r="AC197" s="114">
        <v>32</v>
      </c>
      <c r="AE197">
        <v>3</v>
      </c>
      <c r="AF197">
        <v>2</v>
      </c>
      <c r="AG197">
        <v>7</v>
      </c>
      <c r="AH197">
        <v>6</v>
      </c>
      <c r="AI197">
        <v>9</v>
      </c>
      <c r="AJ197">
        <v>0</v>
      </c>
      <c r="AK197">
        <v>5</v>
      </c>
      <c r="AL197">
        <f t="shared" si="6"/>
        <v>29</v>
      </c>
    </row>
    <row r="198" spans="1:38" x14ac:dyDescent="0.25">
      <c r="A198" s="1" t="s">
        <v>52</v>
      </c>
      <c r="B198" s="1" t="s">
        <v>855</v>
      </c>
      <c r="C198" s="1" t="s">
        <v>54</v>
      </c>
      <c r="D198" s="1" t="s">
        <v>856</v>
      </c>
      <c r="E198" s="1" t="s">
        <v>172</v>
      </c>
      <c r="F198" s="1" t="s">
        <v>173</v>
      </c>
      <c r="G198" s="1" t="s">
        <v>174</v>
      </c>
      <c r="H198" s="1" t="s">
        <v>986</v>
      </c>
      <c r="I198" s="1" t="s">
        <v>197</v>
      </c>
      <c r="J198" s="1" t="s">
        <v>177</v>
      </c>
      <c r="K198" s="1" t="s">
        <v>178</v>
      </c>
      <c r="L198" s="1">
        <v>2442187</v>
      </c>
      <c r="M198" s="1" t="s">
        <v>1125</v>
      </c>
      <c r="N198" s="1" t="s">
        <v>251</v>
      </c>
      <c r="O198" s="1" t="s">
        <v>426</v>
      </c>
      <c r="P198" s="1">
        <v>4410</v>
      </c>
      <c r="Q198" s="1">
        <v>3600</v>
      </c>
      <c r="R198" s="1">
        <f t="shared" si="5"/>
        <v>3600</v>
      </c>
      <c r="S198" s="1">
        <v>17</v>
      </c>
      <c r="AC198" s="114">
        <v>17</v>
      </c>
      <c r="AE198">
        <v>0</v>
      </c>
      <c r="AF198">
        <v>3</v>
      </c>
      <c r="AG198">
        <v>6</v>
      </c>
      <c r="AH198">
        <v>2</v>
      </c>
      <c r="AI198">
        <v>5</v>
      </c>
      <c r="AJ198">
        <v>0</v>
      </c>
      <c r="AK198">
        <v>1</v>
      </c>
      <c r="AL198">
        <f t="shared" si="6"/>
        <v>17</v>
      </c>
    </row>
    <row r="199" spans="1:38" x14ac:dyDescent="0.25">
      <c r="A199" s="1" t="s">
        <v>52</v>
      </c>
      <c r="B199" s="1" t="s">
        <v>855</v>
      </c>
      <c r="C199" s="1" t="s">
        <v>54</v>
      </c>
      <c r="D199" s="1" t="s">
        <v>856</v>
      </c>
      <c r="E199" s="1" t="s">
        <v>172</v>
      </c>
      <c r="F199" s="1" t="s">
        <v>173</v>
      </c>
      <c r="G199" s="1" t="s">
        <v>174</v>
      </c>
      <c r="H199" s="1" t="s">
        <v>682</v>
      </c>
      <c r="I199" s="1" t="s">
        <v>176</v>
      </c>
      <c r="J199" s="1" t="s">
        <v>177</v>
      </c>
      <c r="K199" s="1" t="s">
        <v>178</v>
      </c>
      <c r="L199" s="1">
        <v>2442200</v>
      </c>
      <c r="M199" s="1" t="s">
        <v>1126</v>
      </c>
      <c r="N199" s="1" t="s">
        <v>251</v>
      </c>
      <c r="O199" s="1" t="s">
        <v>426</v>
      </c>
      <c r="P199" s="1">
        <v>4335</v>
      </c>
      <c r="Q199" s="1">
        <v>3600</v>
      </c>
      <c r="R199" s="1">
        <f t="shared" si="5"/>
        <v>3600</v>
      </c>
      <c r="S199" s="1">
        <v>39</v>
      </c>
      <c r="U199" s="1">
        <v>1</v>
      </c>
      <c r="AC199" s="114">
        <v>40</v>
      </c>
      <c r="AE199">
        <v>0</v>
      </c>
      <c r="AF199">
        <v>5</v>
      </c>
      <c r="AG199">
        <v>10</v>
      </c>
      <c r="AH199">
        <v>7</v>
      </c>
      <c r="AI199">
        <v>9</v>
      </c>
      <c r="AJ199">
        <v>5</v>
      </c>
      <c r="AK199">
        <v>4</v>
      </c>
      <c r="AL199">
        <f t="shared" si="6"/>
        <v>40</v>
      </c>
    </row>
    <row r="200" spans="1:38" x14ac:dyDescent="0.25">
      <c r="A200" s="1" t="s">
        <v>52</v>
      </c>
      <c r="B200" s="1" t="s">
        <v>855</v>
      </c>
      <c r="C200" s="1" t="s">
        <v>54</v>
      </c>
      <c r="D200" s="1" t="s">
        <v>856</v>
      </c>
      <c r="E200" s="1" t="s">
        <v>172</v>
      </c>
      <c r="F200" s="1" t="s">
        <v>173</v>
      </c>
      <c r="G200" s="1" t="s">
        <v>174</v>
      </c>
      <c r="H200" s="1" t="s">
        <v>869</v>
      </c>
      <c r="I200" s="1" t="s">
        <v>176</v>
      </c>
      <c r="J200" s="1" t="s">
        <v>177</v>
      </c>
      <c r="K200" s="1" t="s">
        <v>178</v>
      </c>
      <c r="L200" s="1">
        <v>2442197</v>
      </c>
      <c r="M200" s="1" t="s">
        <v>1127</v>
      </c>
      <c r="N200" s="1" t="s">
        <v>251</v>
      </c>
      <c r="O200" s="1" t="s">
        <v>426</v>
      </c>
      <c r="P200" s="1">
        <v>4380</v>
      </c>
      <c r="Q200" s="1">
        <v>3600</v>
      </c>
      <c r="R200" s="1">
        <f t="shared" ref="R200:R263" si="7">IF(K200="PROEJA - INTEGRADO",2400,
 IF(K200="INTEGRADO",IF(Q200=800,3000,IF(Q200=1000,3100,IF(Q200=1200,3200,Q200))),
 IF(OR(G200="QUALIFICACAO PROFISSIONAL (FIC)",G200="DOUTORADO"),P200,Q200)))</f>
        <v>3600</v>
      </c>
      <c r="S200" s="1">
        <v>30</v>
      </c>
      <c r="U200" s="1">
        <v>2</v>
      </c>
      <c r="Y200" s="1">
        <v>1</v>
      </c>
      <c r="AC200" s="114">
        <v>33</v>
      </c>
      <c r="AE200">
        <v>0</v>
      </c>
      <c r="AF200">
        <v>5</v>
      </c>
      <c r="AG200">
        <v>6</v>
      </c>
      <c r="AH200">
        <v>4</v>
      </c>
      <c r="AI200">
        <v>7</v>
      </c>
      <c r="AJ200">
        <v>5</v>
      </c>
      <c r="AK200">
        <v>6</v>
      </c>
      <c r="AL200">
        <f t="shared" ref="AL200:AL263" si="8">SUM(AF200:AK200)</f>
        <v>33</v>
      </c>
    </row>
    <row r="201" spans="1:38" x14ac:dyDescent="0.25">
      <c r="A201" s="1" t="s">
        <v>52</v>
      </c>
      <c r="B201" s="1" t="s">
        <v>855</v>
      </c>
      <c r="C201" s="1" t="s">
        <v>54</v>
      </c>
      <c r="D201" s="1" t="s">
        <v>856</v>
      </c>
      <c r="E201" s="1" t="s">
        <v>172</v>
      </c>
      <c r="F201" s="1" t="s">
        <v>173</v>
      </c>
      <c r="G201" s="1" t="s">
        <v>174</v>
      </c>
      <c r="H201" s="1" t="s">
        <v>883</v>
      </c>
      <c r="I201" s="1" t="s">
        <v>321</v>
      </c>
      <c r="J201" s="1" t="s">
        <v>177</v>
      </c>
      <c r="K201" s="1" t="s">
        <v>178</v>
      </c>
      <c r="L201" s="1">
        <v>2442204</v>
      </c>
      <c r="M201" s="1" t="s">
        <v>1128</v>
      </c>
      <c r="N201" s="1" t="s">
        <v>251</v>
      </c>
      <c r="O201" s="1" t="s">
        <v>229</v>
      </c>
      <c r="P201" s="1">
        <v>3168</v>
      </c>
      <c r="Q201" s="1">
        <v>2400</v>
      </c>
      <c r="R201" s="1">
        <f t="shared" si="7"/>
        <v>2400</v>
      </c>
      <c r="T201" s="1">
        <v>20</v>
      </c>
      <c r="Y201" s="1">
        <v>1</v>
      </c>
      <c r="AC201" s="114">
        <v>21</v>
      </c>
      <c r="AE201">
        <v>0</v>
      </c>
      <c r="AF201">
        <v>5</v>
      </c>
      <c r="AG201">
        <v>7</v>
      </c>
      <c r="AH201">
        <v>2</v>
      </c>
      <c r="AI201">
        <v>6</v>
      </c>
      <c r="AJ201">
        <v>1</v>
      </c>
      <c r="AK201">
        <v>0</v>
      </c>
      <c r="AL201">
        <f t="shared" si="8"/>
        <v>21</v>
      </c>
    </row>
    <row r="202" spans="1:38" x14ac:dyDescent="0.25">
      <c r="A202" s="1" t="s">
        <v>52</v>
      </c>
      <c r="B202" s="1" t="s">
        <v>855</v>
      </c>
      <c r="C202" s="1" t="s">
        <v>54</v>
      </c>
      <c r="D202" s="1" t="s">
        <v>856</v>
      </c>
      <c r="E202" s="1" t="s">
        <v>172</v>
      </c>
      <c r="F202" s="1" t="s">
        <v>173</v>
      </c>
      <c r="G202" s="1" t="s">
        <v>890</v>
      </c>
      <c r="H202" s="1" t="s">
        <v>1129</v>
      </c>
      <c r="I202" s="1" t="s">
        <v>176</v>
      </c>
      <c r="J202" s="1" t="s">
        <v>177</v>
      </c>
      <c r="K202" s="1" t="s">
        <v>178</v>
      </c>
      <c r="L202" s="1">
        <v>2442206</v>
      </c>
      <c r="M202" s="1" t="s">
        <v>1130</v>
      </c>
      <c r="N202" s="1" t="s">
        <v>251</v>
      </c>
      <c r="O202" s="1" t="s">
        <v>293</v>
      </c>
      <c r="P202" s="1">
        <v>450</v>
      </c>
      <c r="Q202" s="1">
        <v>360</v>
      </c>
      <c r="R202" s="1">
        <f t="shared" si="7"/>
        <v>360</v>
      </c>
      <c r="U202" s="1">
        <v>4</v>
      </c>
      <c r="AC202" s="114">
        <v>4</v>
      </c>
      <c r="AE202">
        <v>1</v>
      </c>
      <c r="AF202">
        <v>0</v>
      </c>
      <c r="AG202">
        <v>0</v>
      </c>
      <c r="AH202">
        <v>0</v>
      </c>
      <c r="AI202">
        <v>3</v>
      </c>
      <c r="AJ202">
        <v>0</v>
      </c>
      <c r="AK202">
        <v>0</v>
      </c>
      <c r="AL202">
        <f t="shared" si="8"/>
        <v>3</v>
      </c>
    </row>
    <row r="203" spans="1:38" x14ac:dyDescent="0.25">
      <c r="A203" s="1" t="s">
        <v>52</v>
      </c>
      <c r="B203" s="1" t="s">
        <v>855</v>
      </c>
      <c r="C203" s="1" t="s">
        <v>54</v>
      </c>
      <c r="D203" s="1" t="s">
        <v>856</v>
      </c>
      <c r="E203" s="1" t="s">
        <v>172</v>
      </c>
      <c r="F203" s="1" t="s">
        <v>173</v>
      </c>
      <c r="G203" s="1" t="s">
        <v>890</v>
      </c>
      <c r="H203" s="1" t="s">
        <v>891</v>
      </c>
      <c r="I203" s="1" t="s">
        <v>321</v>
      </c>
      <c r="J203" s="1" t="s">
        <v>177</v>
      </c>
      <c r="K203" s="1" t="s">
        <v>178</v>
      </c>
      <c r="L203" s="1">
        <v>2442418</v>
      </c>
      <c r="M203" s="1" t="s">
        <v>1131</v>
      </c>
      <c r="N203" s="1" t="s">
        <v>251</v>
      </c>
      <c r="O203" s="1" t="s">
        <v>293</v>
      </c>
      <c r="P203" s="1">
        <v>495</v>
      </c>
      <c r="Q203" s="1">
        <v>360</v>
      </c>
      <c r="R203" s="1">
        <f t="shared" si="7"/>
        <v>360</v>
      </c>
      <c r="T203" s="1">
        <v>2</v>
      </c>
      <c r="AC203" s="114">
        <v>2</v>
      </c>
      <c r="AE203">
        <v>0</v>
      </c>
      <c r="AF203">
        <v>0</v>
      </c>
      <c r="AG203">
        <v>0</v>
      </c>
      <c r="AH203">
        <v>0</v>
      </c>
      <c r="AI203">
        <v>1</v>
      </c>
      <c r="AJ203">
        <v>1</v>
      </c>
      <c r="AK203">
        <v>0</v>
      </c>
      <c r="AL203">
        <f t="shared" si="8"/>
        <v>2</v>
      </c>
    </row>
    <row r="204" spans="1:38" x14ac:dyDescent="0.25">
      <c r="A204" s="1" t="s">
        <v>52</v>
      </c>
      <c r="B204" s="1" t="s">
        <v>855</v>
      </c>
      <c r="C204" s="1" t="s">
        <v>54</v>
      </c>
      <c r="D204" s="1" t="s">
        <v>856</v>
      </c>
      <c r="E204" s="1" t="s">
        <v>172</v>
      </c>
      <c r="F204" s="1" t="s">
        <v>173</v>
      </c>
      <c r="G204" s="1" t="s">
        <v>319</v>
      </c>
      <c r="H204" s="1" t="s">
        <v>320</v>
      </c>
      <c r="I204" s="1" t="s">
        <v>321</v>
      </c>
      <c r="J204" s="1" t="s">
        <v>177</v>
      </c>
      <c r="K204" s="1" t="s">
        <v>178</v>
      </c>
      <c r="L204" s="1">
        <v>2454509</v>
      </c>
      <c r="M204" s="1" t="s">
        <v>1132</v>
      </c>
      <c r="N204" s="1" t="s">
        <v>251</v>
      </c>
      <c r="O204" s="1" t="s">
        <v>1133</v>
      </c>
      <c r="P204" s="1">
        <v>216</v>
      </c>
      <c r="R204" s="1">
        <f t="shared" si="7"/>
        <v>216</v>
      </c>
      <c r="T204" s="1">
        <v>1</v>
      </c>
      <c r="AC204" s="114"/>
      <c r="AE204">
        <v>1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f t="shared" si="8"/>
        <v>0</v>
      </c>
    </row>
    <row r="205" spans="1:38" x14ac:dyDescent="0.25">
      <c r="A205" s="1" t="s">
        <v>52</v>
      </c>
      <c r="B205" s="1" t="s">
        <v>855</v>
      </c>
      <c r="C205" s="1" t="s">
        <v>54</v>
      </c>
      <c r="D205" s="1" t="s">
        <v>856</v>
      </c>
      <c r="E205" s="1" t="s">
        <v>172</v>
      </c>
      <c r="F205" s="1" t="s">
        <v>173</v>
      </c>
      <c r="G205" s="1" t="s">
        <v>182</v>
      </c>
      <c r="H205" s="1" t="s">
        <v>183</v>
      </c>
      <c r="I205" s="1" t="s">
        <v>176</v>
      </c>
      <c r="J205" s="1" t="s">
        <v>177</v>
      </c>
      <c r="K205" s="1" t="s">
        <v>223</v>
      </c>
      <c r="L205" s="1">
        <v>2193240</v>
      </c>
      <c r="M205" s="1" t="s">
        <v>1134</v>
      </c>
      <c r="N205" s="1" t="s">
        <v>251</v>
      </c>
      <c r="O205" s="1" t="s">
        <v>1068</v>
      </c>
      <c r="P205" s="1">
        <v>2016</v>
      </c>
      <c r="Q205" s="1">
        <v>1200</v>
      </c>
      <c r="R205" s="1">
        <f t="shared" si="7"/>
        <v>1200</v>
      </c>
      <c r="U205" s="1">
        <v>2</v>
      </c>
      <c r="V205" s="1">
        <v>1</v>
      </c>
      <c r="AC205" s="114">
        <v>3</v>
      </c>
      <c r="AE205">
        <v>0</v>
      </c>
      <c r="AF205">
        <v>1</v>
      </c>
      <c r="AG205">
        <v>2</v>
      </c>
      <c r="AH205">
        <v>0</v>
      </c>
      <c r="AI205">
        <v>0</v>
      </c>
      <c r="AJ205">
        <v>0</v>
      </c>
      <c r="AK205">
        <v>0</v>
      </c>
      <c r="AL205">
        <f t="shared" si="8"/>
        <v>3</v>
      </c>
    </row>
    <row r="206" spans="1:38" x14ac:dyDescent="0.25">
      <c r="A206" s="1" t="s">
        <v>52</v>
      </c>
      <c r="B206" s="1" t="s">
        <v>855</v>
      </c>
      <c r="C206" s="1" t="s">
        <v>54</v>
      </c>
      <c r="D206" s="1" t="s">
        <v>856</v>
      </c>
      <c r="E206" s="1" t="s">
        <v>172</v>
      </c>
      <c r="F206" s="1" t="s">
        <v>173</v>
      </c>
      <c r="G206" s="1" t="s">
        <v>182</v>
      </c>
      <c r="H206" s="1" t="s">
        <v>183</v>
      </c>
      <c r="I206" s="1" t="s">
        <v>176</v>
      </c>
      <c r="J206" s="1" t="s">
        <v>177</v>
      </c>
      <c r="K206" s="1" t="s">
        <v>212</v>
      </c>
      <c r="L206" s="1">
        <v>2193251</v>
      </c>
      <c r="M206" s="1" t="s">
        <v>1135</v>
      </c>
      <c r="N206" s="1" t="s">
        <v>251</v>
      </c>
      <c r="O206" s="1" t="s">
        <v>1068</v>
      </c>
      <c r="P206" s="1">
        <v>2016</v>
      </c>
      <c r="Q206" s="1">
        <v>1200</v>
      </c>
      <c r="R206" s="1">
        <f t="shared" si="7"/>
        <v>1200</v>
      </c>
      <c r="T206" s="1">
        <v>1</v>
      </c>
      <c r="U206" s="1">
        <v>1</v>
      </c>
      <c r="AC206" s="114">
        <v>2</v>
      </c>
      <c r="AE206">
        <v>0</v>
      </c>
      <c r="AF206">
        <v>1</v>
      </c>
      <c r="AG206">
        <v>1</v>
      </c>
      <c r="AH206">
        <v>0</v>
      </c>
      <c r="AI206">
        <v>0</v>
      </c>
      <c r="AJ206">
        <v>0</v>
      </c>
      <c r="AK206">
        <v>0</v>
      </c>
      <c r="AL206">
        <f t="shared" si="8"/>
        <v>2</v>
      </c>
    </row>
    <row r="207" spans="1:38" x14ac:dyDescent="0.25">
      <c r="A207" s="1" t="s">
        <v>52</v>
      </c>
      <c r="B207" s="1" t="s">
        <v>855</v>
      </c>
      <c r="C207" s="1" t="s">
        <v>54</v>
      </c>
      <c r="D207" s="1" t="s">
        <v>856</v>
      </c>
      <c r="E207" s="1" t="s">
        <v>172</v>
      </c>
      <c r="F207" s="1" t="s">
        <v>173</v>
      </c>
      <c r="G207" s="1" t="s">
        <v>528</v>
      </c>
      <c r="H207" s="1" t="s">
        <v>651</v>
      </c>
      <c r="I207" s="1" t="s">
        <v>357</v>
      </c>
      <c r="J207" s="1" t="s">
        <v>177</v>
      </c>
      <c r="K207" s="1" t="s">
        <v>178</v>
      </c>
      <c r="L207" s="1">
        <v>2443181</v>
      </c>
      <c r="M207" s="1" t="s">
        <v>1136</v>
      </c>
      <c r="N207" s="1" t="s">
        <v>1137</v>
      </c>
      <c r="O207" s="1" t="s">
        <v>293</v>
      </c>
      <c r="P207" s="1">
        <v>360</v>
      </c>
      <c r="Q207" s="1">
        <v>360</v>
      </c>
      <c r="R207" s="1">
        <f t="shared" si="7"/>
        <v>360</v>
      </c>
      <c r="T207" s="1">
        <v>1</v>
      </c>
      <c r="AC207" s="114">
        <v>1</v>
      </c>
      <c r="AE207">
        <v>0</v>
      </c>
      <c r="AF207">
        <v>1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f t="shared" si="8"/>
        <v>1</v>
      </c>
    </row>
    <row r="208" spans="1:38" x14ac:dyDescent="0.25">
      <c r="A208" s="1" t="s">
        <v>52</v>
      </c>
      <c r="B208" s="1" t="s">
        <v>855</v>
      </c>
      <c r="C208" s="1" t="s">
        <v>54</v>
      </c>
      <c r="D208" s="1" t="s">
        <v>856</v>
      </c>
      <c r="E208" s="1" t="s">
        <v>172</v>
      </c>
      <c r="F208" s="1" t="s">
        <v>173</v>
      </c>
      <c r="G208" s="1" t="s">
        <v>319</v>
      </c>
      <c r="H208" s="1" t="s">
        <v>1138</v>
      </c>
      <c r="I208" s="1" t="s">
        <v>476</v>
      </c>
      <c r="J208" s="1" t="s">
        <v>177</v>
      </c>
      <c r="K208" s="1" t="s">
        <v>178</v>
      </c>
      <c r="L208" s="1">
        <v>2454512</v>
      </c>
      <c r="M208" s="1" t="s">
        <v>1139</v>
      </c>
      <c r="N208" s="1" t="s">
        <v>1140</v>
      </c>
      <c r="O208" s="1" t="s">
        <v>1133</v>
      </c>
      <c r="P208" s="1">
        <v>96</v>
      </c>
      <c r="R208" s="1">
        <f t="shared" si="7"/>
        <v>96</v>
      </c>
      <c r="T208" s="1">
        <v>3</v>
      </c>
      <c r="AC208" s="114"/>
      <c r="AE208">
        <v>3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f t="shared" si="8"/>
        <v>0</v>
      </c>
    </row>
    <row r="209" spans="1:38" x14ac:dyDescent="0.25">
      <c r="A209" s="1" t="s">
        <v>52</v>
      </c>
      <c r="B209" s="1" t="s">
        <v>855</v>
      </c>
      <c r="C209" s="1" t="s">
        <v>54</v>
      </c>
      <c r="D209" s="1" t="s">
        <v>856</v>
      </c>
      <c r="E209" s="1" t="s">
        <v>318</v>
      </c>
      <c r="F209" s="1" t="s">
        <v>173</v>
      </c>
      <c r="G209" s="1" t="s">
        <v>182</v>
      </c>
      <c r="H209" s="1" t="s">
        <v>359</v>
      </c>
      <c r="I209" s="1" t="s">
        <v>176</v>
      </c>
      <c r="J209" s="1" t="s">
        <v>177</v>
      </c>
      <c r="K209" s="1" t="s">
        <v>223</v>
      </c>
      <c r="L209" s="1">
        <v>2481815</v>
      </c>
      <c r="M209" s="1" t="s">
        <v>1141</v>
      </c>
      <c r="N209" s="1" t="s">
        <v>1133</v>
      </c>
      <c r="O209" s="1" t="s">
        <v>204</v>
      </c>
      <c r="P209" s="1">
        <v>1680</v>
      </c>
      <c r="Q209" s="1">
        <v>1200</v>
      </c>
      <c r="R209" s="1">
        <f t="shared" si="7"/>
        <v>1200</v>
      </c>
      <c r="V209" s="1">
        <v>1</v>
      </c>
      <c r="AC209" s="114">
        <v>1</v>
      </c>
      <c r="AE209">
        <v>1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f t="shared" si="8"/>
        <v>0</v>
      </c>
    </row>
    <row r="210" spans="1:38" x14ac:dyDescent="0.25">
      <c r="A210" s="1" t="s">
        <v>52</v>
      </c>
      <c r="B210" s="1" t="s">
        <v>855</v>
      </c>
      <c r="C210" s="1" t="s">
        <v>54</v>
      </c>
      <c r="D210" s="1" t="s">
        <v>856</v>
      </c>
      <c r="E210" s="1" t="s">
        <v>318</v>
      </c>
      <c r="F210" s="1" t="s">
        <v>173</v>
      </c>
      <c r="G210" s="1" t="s">
        <v>182</v>
      </c>
      <c r="H210" s="1" t="s">
        <v>359</v>
      </c>
      <c r="I210" s="1" t="s">
        <v>176</v>
      </c>
      <c r="J210" s="1" t="s">
        <v>177</v>
      </c>
      <c r="K210" s="1" t="s">
        <v>212</v>
      </c>
      <c r="L210" s="1">
        <v>2488430</v>
      </c>
      <c r="M210" s="1" t="s">
        <v>1142</v>
      </c>
      <c r="N210" s="1" t="s">
        <v>500</v>
      </c>
      <c r="O210" s="1" t="s">
        <v>501</v>
      </c>
      <c r="P210" s="1">
        <v>1680</v>
      </c>
      <c r="Q210" s="1">
        <v>1200</v>
      </c>
      <c r="R210" s="1">
        <f t="shared" si="7"/>
        <v>1200</v>
      </c>
      <c r="V210" s="1">
        <v>2</v>
      </c>
      <c r="AC210" s="114">
        <v>2</v>
      </c>
      <c r="AE210">
        <v>1</v>
      </c>
      <c r="AF210">
        <v>0</v>
      </c>
      <c r="AG210">
        <v>0</v>
      </c>
      <c r="AH210">
        <v>1</v>
      </c>
      <c r="AI210">
        <v>0</v>
      </c>
      <c r="AJ210">
        <v>0</v>
      </c>
      <c r="AK210">
        <v>0</v>
      </c>
      <c r="AL210">
        <f t="shared" si="8"/>
        <v>1</v>
      </c>
    </row>
    <row r="211" spans="1:38" x14ac:dyDescent="0.25">
      <c r="A211" s="1" t="s">
        <v>52</v>
      </c>
      <c r="B211" s="1" t="s">
        <v>855</v>
      </c>
      <c r="C211" s="1" t="s">
        <v>54</v>
      </c>
      <c r="D211" s="1" t="s">
        <v>856</v>
      </c>
      <c r="E211" s="1" t="s">
        <v>318</v>
      </c>
      <c r="F211" s="1" t="s">
        <v>173</v>
      </c>
      <c r="G211" s="1" t="s">
        <v>182</v>
      </c>
      <c r="H211" s="1" t="s">
        <v>359</v>
      </c>
      <c r="I211" s="1" t="s">
        <v>176</v>
      </c>
      <c r="J211" s="1" t="s">
        <v>177</v>
      </c>
      <c r="K211" s="1" t="s">
        <v>212</v>
      </c>
      <c r="L211" s="1">
        <v>2488449</v>
      </c>
      <c r="M211" s="1" t="s">
        <v>1142</v>
      </c>
      <c r="N211" s="1" t="s">
        <v>500</v>
      </c>
      <c r="O211" s="1" t="s">
        <v>501</v>
      </c>
      <c r="P211" s="1">
        <v>1680</v>
      </c>
      <c r="Q211" s="1">
        <v>1200</v>
      </c>
      <c r="R211" s="1">
        <f t="shared" si="7"/>
        <v>1200</v>
      </c>
      <c r="V211" s="1">
        <v>2</v>
      </c>
      <c r="AC211" s="114">
        <v>2</v>
      </c>
      <c r="AE211">
        <v>2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f t="shared" si="8"/>
        <v>0</v>
      </c>
    </row>
    <row r="212" spans="1:38" x14ac:dyDescent="0.25">
      <c r="A212" s="1" t="s">
        <v>52</v>
      </c>
      <c r="B212" s="1" t="s">
        <v>855</v>
      </c>
      <c r="C212" s="1" t="s">
        <v>54</v>
      </c>
      <c r="D212" s="1" t="s">
        <v>856</v>
      </c>
      <c r="E212" s="1" t="s">
        <v>318</v>
      </c>
      <c r="F212" s="1" t="s">
        <v>173</v>
      </c>
      <c r="G212" s="1" t="s">
        <v>182</v>
      </c>
      <c r="H212" s="1" t="s">
        <v>359</v>
      </c>
      <c r="I212" s="1" t="s">
        <v>176</v>
      </c>
      <c r="J212" s="1" t="s">
        <v>177</v>
      </c>
      <c r="K212" s="1" t="s">
        <v>212</v>
      </c>
      <c r="L212" s="1">
        <v>2487078</v>
      </c>
      <c r="M212" s="1" t="s">
        <v>1142</v>
      </c>
      <c r="N212" s="1" t="s">
        <v>500</v>
      </c>
      <c r="O212" s="1" t="s">
        <v>501</v>
      </c>
      <c r="P212" s="1">
        <v>1680</v>
      </c>
      <c r="Q212" s="1">
        <v>1200</v>
      </c>
      <c r="R212" s="1">
        <f t="shared" si="7"/>
        <v>1200</v>
      </c>
      <c r="T212" s="1">
        <v>1</v>
      </c>
      <c r="U212" s="1">
        <v>1</v>
      </c>
      <c r="V212" s="1">
        <v>16</v>
      </c>
      <c r="AC212" s="114">
        <v>18</v>
      </c>
      <c r="AE212">
        <v>12</v>
      </c>
      <c r="AF212">
        <v>0</v>
      </c>
      <c r="AG212">
        <v>1</v>
      </c>
      <c r="AH212">
        <v>1</v>
      </c>
      <c r="AI212">
        <v>0</v>
      </c>
      <c r="AJ212">
        <v>0</v>
      </c>
      <c r="AK212">
        <v>4</v>
      </c>
      <c r="AL212">
        <f t="shared" si="8"/>
        <v>6</v>
      </c>
    </row>
    <row r="213" spans="1:38" x14ac:dyDescent="0.25">
      <c r="A213" s="1" t="s">
        <v>52</v>
      </c>
      <c r="B213" s="1" t="s">
        <v>855</v>
      </c>
      <c r="C213" s="1" t="s">
        <v>54</v>
      </c>
      <c r="D213" s="1" t="s">
        <v>856</v>
      </c>
      <c r="E213" s="1" t="s">
        <v>318</v>
      </c>
      <c r="F213" s="1" t="s">
        <v>173</v>
      </c>
      <c r="G213" s="1" t="s">
        <v>182</v>
      </c>
      <c r="H213" s="1" t="s">
        <v>359</v>
      </c>
      <c r="I213" s="1" t="s">
        <v>176</v>
      </c>
      <c r="J213" s="1" t="s">
        <v>177</v>
      </c>
      <c r="K213" s="1" t="s">
        <v>212</v>
      </c>
      <c r="L213" s="1">
        <v>2489215</v>
      </c>
      <c r="M213" s="1" t="s">
        <v>1142</v>
      </c>
      <c r="N213" s="1" t="s">
        <v>500</v>
      </c>
      <c r="O213" s="1" t="s">
        <v>501</v>
      </c>
      <c r="P213" s="1">
        <v>1680</v>
      </c>
      <c r="Q213" s="1">
        <v>1200</v>
      </c>
      <c r="R213" s="1">
        <f t="shared" si="7"/>
        <v>1200</v>
      </c>
      <c r="U213" s="1">
        <v>3</v>
      </c>
      <c r="V213" s="1">
        <v>3</v>
      </c>
      <c r="AC213" s="114">
        <v>6</v>
      </c>
      <c r="AE213">
        <v>3</v>
      </c>
      <c r="AF213">
        <v>1</v>
      </c>
      <c r="AG213">
        <v>2</v>
      </c>
      <c r="AH213">
        <v>0</v>
      </c>
      <c r="AI213">
        <v>0</v>
      </c>
      <c r="AJ213">
        <v>0</v>
      </c>
      <c r="AK213">
        <v>0</v>
      </c>
      <c r="AL213">
        <f t="shared" si="8"/>
        <v>3</v>
      </c>
    </row>
    <row r="214" spans="1:38" x14ac:dyDescent="0.25">
      <c r="A214" s="1" t="s">
        <v>52</v>
      </c>
      <c r="B214" s="1" t="s">
        <v>855</v>
      </c>
      <c r="C214" s="1" t="s">
        <v>54</v>
      </c>
      <c r="D214" s="1" t="s">
        <v>856</v>
      </c>
      <c r="E214" s="1" t="s">
        <v>318</v>
      </c>
      <c r="F214" s="1" t="s">
        <v>173</v>
      </c>
      <c r="G214" s="1" t="s">
        <v>182</v>
      </c>
      <c r="H214" s="1" t="s">
        <v>359</v>
      </c>
      <c r="I214" s="1" t="s">
        <v>176</v>
      </c>
      <c r="J214" s="1" t="s">
        <v>177</v>
      </c>
      <c r="K214" s="1" t="s">
        <v>212</v>
      </c>
      <c r="L214" s="1">
        <v>2487920</v>
      </c>
      <c r="M214" s="1" t="s">
        <v>1142</v>
      </c>
      <c r="N214" s="1" t="s">
        <v>500</v>
      </c>
      <c r="O214" s="1" t="s">
        <v>501</v>
      </c>
      <c r="P214" s="1">
        <v>1680</v>
      </c>
      <c r="Q214" s="1">
        <v>1200</v>
      </c>
      <c r="R214" s="1">
        <f t="shared" si="7"/>
        <v>1200</v>
      </c>
      <c r="V214" s="1">
        <v>1</v>
      </c>
      <c r="AC214" s="114">
        <v>1</v>
      </c>
      <c r="AE214">
        <v>1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f t="shared" si="8"/>
        <v>0</v>
      </c>
    </row>
    <row r="215" spans="1:38" x14ac:dyDescent="0.25">
      <c r="A215" s="1" t="s">
        <v>52</v>
      </c>
      <c r="B215" s="1" t="s">
        <v>855</v>
      </c>
      <c r="C215" s="1" t="s">
        <v>54</v>
      </c>
      <c r="D215" s="1" t="s">
        <v>856</v>
      </c>
      <c r="E215" s="1" t="s">
        <v>318</v>
      </c>
      <c r="F215" s="1" t="s">
        <v>173</v>
      </c>
      <c r="G215" s="1" t="s">
        <v>182</v>
      </c>
      <c r="H215" s="1" t="s">
        <v>505</v>
      </c>
      <c r="I215" s="1" t="s">
        <v>357</v>
      </c>
      <c r="J215" s="1" t="s">
        <v>177</v>
      </c>
      <c r="K215" s="1" t="s">
        <v>212</v>
      </c>
      <c r="L215" s="1">
        <v>2487967</v>
      </c>
      <c r="M215" s="1" t="s">
        <v>1143</v>
      </c>
      <c r="N215" s="1" t="s">
        <v>500</v>
      </c>
      <c r="O215" s="1" t="s">
        <v>501</v>
      </c>
      <c r="P215" s="1">
        <v>1680</v>
      </c>
      <c r="Q215" s="1">
        <v>1000</v>
      </c>
      <c r="R215" s="1">
        <f t="shared" si="7"/>
        <v>1000</v>
      </c>
      <c r="V215" s="1">
        <v>9</v>
      </c>
      <c r="AC215" s="114">
        <v>9</v>
      </c>
      <c r="AE215">
        <v>7</v>
      </c>
      <c r="AF215">
        <v>1</v>
      </c>
      <c r="AG215">
        <v>0</v>
      </c>
      <c r="AH215">
        <v>0</v>
      </c>
      <c r="AI215">
        <v>0</v>
      </c>
      <c r="AJ215">
        <v>0</v>
      </c>
      <c r="AK215">
        <v>1</v>
      </c>
      <c r="AL215">
        <f t="shared" si="8"/>
        <v>2</v>
      </c>
    </row>
    <row r="216" spans="1:38" x14ac:dyDescent="0.25">
      <c r="A216" s="1" t="s">
        <v>52</v>
      </c>
      <c r="B216" s="1" t="s">
        <v>855</v>
      </c>
      <c r="C216" s="1" t="s">
        <v>54</v>
      </c>
      <c r="D216" s="1" t="s">
        <v>856</v>
      </c>
      <c r="E216" s="1" t="s">
        <v>318</v>
      </c>
      <c r="F216" s="1" t="s">
        <v>173</v>
      </c>
      <c r="G216" s="1" t="s">
        <v>182</v>
      </c>
      <c r="H216" s="1" t="s">
        <v>505</v>
      </c>
      <c r="I216" s="1" t="s">
        <v>357</v>
      </c>
      <c r="J216" s="1" t="s">
        <v>177</v>
      </c>
      <c r="K216" s="1" t="s">
        <v>212</v>
      </c>
      <c r="L216" s="1">
        <v>2489220</v>
      </c>
      <c r="M216" s="1" t="s">
        <v>1143</v>
      </c>
      <c r="N216" s="1" t="s">
        <v>500</v>
      </c>
      <c r="O216" s="1" t="s">
        <v>501</v>
      </c>
      <c r="P216" s="1">
        <v>1680</v>
      </c>
      <c r="Q216" s="1">
        <v>1000</v>
      </c>
      <c r="R216" s="1">
        <f t="shared" si="7"/>
        <v>1000</v>
      </c>
      <c r="V216" s="1">
        <v>2</v>
      </c>
      <c r="AC216" s="114">
        <v>2</v>
      </c>
      <c r="AE216">
        <v>2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f t="shared" si="8"/>
        <v>0</v>
      </c>
    </row>
    <row r="217" spans="1:38" x14ac:dyDescent="0.25">
      <c r="A217" s="1" t="s">
        <v>52</v>
      </c>
      <c r="B217" s="1" t="s">
        <v>855</v>
      </c>
      <c r="C217" s="1" t="s">
        <v>54</v>
      </c>
      <c r="D217" s="1" t="s">
        <v>856</v>
      </c>
      <c r="E217" s="1" t="s">
        <v>318</v>
      </c>
      <c r="F217" s="1" t="s">
        <v>173</v>
      </c>
      <c r="G217" s="1" t="s">
        <v>182</v>
      </c>
      <c r="H217" s="1" t="s">
        <v>505</v>
      </c>
      <c r="I217" s="1" t="s">
        <v>357</v>
      </c>
      <c r="J217" s="1" t="s">
        <v>177</v>
      </c>
      <c r="K217" s="1" t="s">
        <v>212</v>
      </c>
      <c r="L217" s="1">
        <v>2488457</v>
      </c>
      <c r="M217" s="1" t="s">
        <v>1143</v>
      </c>
      <c r="N217" s="1" t="s">
        <v>500</v>
      </c>
      <c r="O217" s="1" t="s">
        <v>501</v>
      </c>
      <c r="P217" s="1">
        <v>1680</v>
      </c>
      <c r="Q217" s="1">
        <v>1000</v>
      </c>
      <c r="R217" s="1">
        <f t="shared" si="7"/>
        <v>1000</v>
      </c>
      <c r="U217" s="1">
        <v>1</v>
      </c>
      <c r="V217" s="1">
        <v>1</v>
      </c>
      <c r="AC217" s="114">
        <v>2</v>
      </c>
      <c r="AE217">
        <v>1</v>
      </c>
      <c r="AF217">
        <v>0</v>
      </c>
      <c r="AG217">
        <v>1</v>
      </c>
      <c r="AH217">
        <v>0</v>
      </c>
      <c r="AI217">
        <v>0</v>
      </c>
      <c r="AJ217">
        <v>0</v>
      </c>
      <c r="AK217">
        <v>0</v>
      </c>
      <c r="AL217">
        <f t="shared" si="8"/>
        <v>1</v>
      </c>
    </row>
    <row r="218" spans="1:38" x14ac:dyDescent="0.25">
      <c r="A218" s="1" t="s">
        <v>52</v>
      </c>
      <c r="B218" s="1" t="s">
        <v>855</v>
      </c>
      <c r="C218" s="1" t="s">
        <v>54</v>
      </c>
      <c r="D218" s="1" t="s">
        <v>856</v>
      </c>
      <c r="E218" s="1" t="s">
        <v>318</v>
      </c>
      <c r="F218" s="1" t="s">
        <v>173</v>
      </c>
      <c r="G218" s="1" t="s">
        <v>182</v>
      </c>
      <c r="H218" s="1" t="s">
        <v>505</v>
      </c>
      <c r="I218" s="1" t="s">
        <v>357</v>
      </c>
      <c r="J218" s="1" t="s">
        <v>177</v>
      </c>
      <c r="K218" s="1" t="s">
        <v>212</v>
      </c>
      <c r="L218" s="1">
        <v>2488447</v>
      </c>
      <c r="M218" s="1" t="s">
        <v>1143</v>
      </c>
      <c r="N218" s="1" t="s">
        <v>500</v>
      </c>
      <c r="O218" s="1" t="s">
        <v>501</v>
      </c>
      <c r="P218" s="1">
        <v>1680</v>
      </c>
      <c r="Q218" s="1">
        <v>1000</v>
      </c>
      <c r="R218" s="1">
        <f t="shared" si="7"/>
        <v>1000</v>
      </c>
      <c r="V218" s="1">
        <v>1</v>
      </c>
      <c r="AC218" s="114">
        <v>1</v>
      </c>
      <c r="AE218">
        <v>1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f t="shared" si="8"/>
        <v>0</v>
      </c>
    </row>
    <row r="219" spans="1:38" x14ac:dyDescent="0.25">
      <c r="A219" s="1" t="s">
        <v>52</v>
      </c>
      <c r="B219" s="1" t="s">
        <v>855</v>
      </c>
      <c r="C219" s="1" t="s">
        <v>54</v>
      </c>
      <c r="D219" s="1" t="s">
        <v>856</v>
      </c>
      <c r="E219" s="1" t="s">
        <v>318</v>
      </c>
      <c r="F219" s="1" t="s">
        <v>173</v>
      </c>
      <c r="G219" s="1" t="s">
        <v>182</v>
      </c>
      <c r="H219" s="1" t="s">
        <v>505</v>
      </c>
      <c r="I219" s="1" t="s">
        <v>357</v>
      </c>
      <c r="J219" s="1" t="s">
        <v>177</v>
      </c>
      <c r="K219" s="1" t="s">
        <v>212</v>
      </c>
      <c r="L219" s="1">
        <v>2488306</v>
      </c>
      <c r="M219" s="1" t="s">
        <v>1143</v>
      </c>
      <c r="N219" s="1" t="s">
        <v>500</v>
      </c>
      <c r="O219" s="1" t="s">
        <v>501</v>
      </c>
      <c r="P219" s="1">
        <v>1680</v>
      </c>
      <c r="Q219" s="1">
        <v>1000</v>
      </c>
      <c r="R219" s="1">
        <f t="shared" si="7"/>
        <v>1000</v>
      </c>
      <c r="U219" s="1">
        <v>1</v>
      </c>
      <c r="V219" s="1">
        <v>1</v>
      </c>
      <c r="AC219" s="114">
        <v>2</v>
      </c>
      <c r="AE219">
        <v>1</v>
      </c>
      <c r="AF219">
        <v>0</v>
      </c>
      <c r="AG219">
        <v>1</v>
      </c>
      <c r="AH219">
        <v>0</v>
      </c>
      <c r="AI219">
        <v>0</v>
      </c>
      <c r="AJ219">
        <v>0</v>
      </c>
      <c r="AK219">
        <v>0</v>
      </c>
      <c r="AL219">
        <f t="shared" si="8"/>
        <v>1</v>
      </c>
    </row>
    <row r="220" spans="1:38" x14ac:dyDescent="0.25">
      <c r="A220" s="1" t="s">
        <v>52</v>
      </c>
      <c r="B220" s="1" t="s">
        <v>855</v>
      </c>
      <c r="C220" s="1" t="s">
        <v>54</v>
      </c>
      <c r="D220" s="1" t="s">
        <v>856</v>
      </c>
      <c r="E220" s="1" t="s">
        <v>318</v>
      </c>
      <c r="F220" s="1" t="s">
        <v>173</v>
      </c>
      <c r="G220" s="1" t="s">
        <v>182</v>
      </c>
      <c r="H220" s="1" t="s">
        <v>414</v>
      </c>
      <c r="I220" s="1" t="s">
        <v>352</v>
      </c>
      <c r="J220" s="1" t="s">
        <v>177</v>
      </c>
      <c r="K220" s="1" t="s">
        <v>223</v>
      </c>
      <c r="L220" s="1">
        <v>2487964</v>
      </c>
      <c r="M220" s="1" t="s">
        <v>499</v>
      </c>
      <c r="N220" s="1" t="s">
        <v>500</v>
      </c>
      <c r="O220" s="1" t="s">
        <v>501</v>
      </c>
      <c r="P220" s="1">
        <v>1680</v>
      </c>
      <c r="Q220" s="1">
        <v>1200</v>
      </c>
      <c r="R220" s="1">
        <f t="shared" si="7"/>
        <v>1200</v>
      </c>
      <c r="U220" s="1">
        <v>1</v>
      </c>
      <c r="AC220" s="114">
        <v>1</v>
      </c>
      <c r="AE220">
        <v>0</v>
      </c>
      <c r="AF220">
        <v>0</v>
      </c>
      <c r="AG220">
        <v>0</v>
      </c>
      <c r="AH220">
        <v>1</v>
      </c>
      <c r="AI220">
        <v>0</v>
      </c>
      <c r="AJ220">
        <v>0</v>
      </c>
      <c r="AK220">
        <v>0</v>
      </c>
      <c r="AL220">
        <f t="shared" si="8"/>
        <v>1</v>
      </c>
    </row>
    <row r="221" spans="1:38" x14ac:dyDescent="0.25">
      <c r="A221" s="1" t="s">
        <v>52</v>
      </c>
      <c r="B221" s="1" t="s">
        <v>855</v>
      </c>
      <c r="C221" s="1" t="s">
        <v>54</v>
      </c>
      <c r="D221" s="1" t="s">
        <v>856</v>
      </c>
      <c r="E221" s="1" t="s">
        <v>318</v>
      </c>
      <c r="F221" s="1" t="s">
        <v>173</v>
      </c>
      <c r="G221" s="1" t="s">
        <v>182</v>
      </c>
      <c r="H221" s="1" t="s">
        <v>414</v>
      </c>
      <c r="I221" s="1" t="s">
        <v>352</v>
      </c>
      <c r="J221" s="1" t="s">
        <v>177</v>
      </c>
      <c r="K221" s="1" t="s">
        <v>212</v>
      </c>
      <c r="L221" s="1">
        <v>2491632</v>
      </c>
      <c r="M221" s="1" t="s">
        <v>1144</v>
      </c>
      <c r="N221" s="1" t="s">
        <v>500</v>
      </c>
      <c r="O221" s="1" t="s">
        <v>501</v>
      </c>
      <c r="P221" s="1">
        <v>1680</v>
      </c>
      <c r="Q221" s="1">
        <v>1200</v>
      </c>
      <c r="R221" s="1">
        <f t="shared" si="7"/>
        <v>1200</v>
      </c>
      <c r="V221" s="1">
        <v>1</v>
      </c>
      <c r="AC221" s="114">
        <v>1</v>
      </c>
      <c r="AE221">
        <v>1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f t="shared" si="8"/>
        <v>0</v>
      </c>
    </row>
    <row r="222" spans="1:38" x14ac:dyDescent="0.25">
      <c r="A222" s="1" t="s">
        <v>52</v>
      </c>
      <c r="B222" s="1" t="s">
        <v>855</v>
      </c>
      <c r="C222" s="1" t="s">
        <v>54</v>
      </c>
      <c r="D222" s="1" t="s">
        <v>856</v>
      </c>
      <c r="E222" s="1" t="s">
        <v>318</v>
      </c>
      <c r="F222" s="1" t="s">
        <v>173</v>
      </c>
      <c r="G222" s="1" t="s">
        <v>182</v>
      </c>
      <c r="H222" s="1" t="s">
        <v>414</v>
      </c>
      <c r="I222" s="1" t="s">
        <v>352</v>
      </c>
      <c r="J222" s="1" t="s">
        <v>177</v>
      </c>
      <c r="K222" s="1" t="s">
        <v>212</v>
      </c>
      <c r="L222" s="1">
        <v>2489218</v>
      </c>
      <c r="M222" s="1" t="s">
        <v>1144</v>
      </c>
      <c r="N222" s="1" t="s">
        <v>500</v>
      </c>
      <c r="O222" s="1" t="s">
        <v>501</v>
      </c>
      <c r="P222" s="1">
        <v>1680</v>
      </c>
      <c r="Q222" s="1">
        <v>1200</v>
      </c>
      <c r="R222" s="1">
        <f t="shared" si="7"/>
        <v>1200</v>
      </c>
      <c r="U222" s="1">
        <v>1</v>
      </c>
      <c r="V222" s="1">
        <v>4</v>
      </c>
      <c r="AC222" s="114">
        <v>5</v>
      </c>
      <c r="AE222">
        <v>5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f t="shared" si="8"/>
        <v>0</v>
      </c>
    </row>
    <row r="223" spans="1:38" x14ac:dyDescent="0.25">
      <c r="A223" s="1" t="s">
        <v>52</v>
      </c>
      <c r="B223" s="1" t="s">
        <v>855</v>
      </c>
      <c r="C223" s="1" t="s">
        <v>54</v>
      </c>
      <c r="D223" s="1" t="s">
        <v>856</v>
      </c>
      <c r="E223" s="1" t="s">
        <v>318</v>
      </c>
      <c r="F223" s="1" t="s">
        <v>173</v>
      </c>
      <c r="G223" s="1" t="s">
        <v>182</v>
      </c>
      <c r="H223" s="1" t="s">
        <v>414</v>
      </c>
      <c r="I223" s="1" t="s">
        <v>352</v>
      </c>
      <c r="J223" s="1" t="s">
        <v>177</v>
      </c>
      <c r="K223" s="1" t="s">
        <v>212</v>
      </c>
      <c r="L223" s="1">
        <v>2488463</v>
      </c>
      <c r="M223" s="1" t="s">
        <v>1144</v>
      </c>
      <c r="N223" s="1" t="s">
        <v>500</v>
      </c>
      <c r="O223" s="1" t="s">
        <v>501</v>
      </c>
      <c r="P223" s="1">
        <v>1680</v>
      </c>
      <c r="Q223" s="1">
        <v>1200</v>
      </c>
      <c r="R223" s="1">
        <f t="shared" si="7"/>
        <v>1200</v>
      </c>
      <c r="V223" s="1">
        <v>2</v>
      </c>
      <c r="AC223" s="114">
        <v>2</v>
      </c>
      <c r="AE223">
        <v>2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f t="shared" si="8"/>
        <v>0</v>
      </c>
    </row>
    <row r="224" spans="1:38" x14ac:dyDescent="0.25">
      <c r="A224" s="1" t="s">
        <v>52</v>
      </c>
      <c r="B224" s="1" t="s">
        <v>855</v>
      </c>
      <c r="C224" s="1" t="s">
        <v>54</v>
      </c>
      <c r="D224" s="1" t="s">
        <v>856</v>
      </c>
      <c r="E224" s="1" t="s">
        <v>318</v>
      </c>
      <c r="F224" s="1" t="s">
        <v>173</v>
      </c>
      <c r="G224" s="1" t="s">
        <v>182</v>
      </c>
      <c r="H224" s="1" t="s">
        <v>414</v>
      </c>
      <c r="I224" s="1" t="s">
        <v>352</v>
      </c>
      <c r="J224" s="1" t="s">
        <v>177</v>
      </c>
      <c r="K224" s="1" t="s">
        <v>212</v>
      </c>
      <c r="L224" s="1">
        <v>2488453</v>
      </c>
      <c r="M224" s="1" t="s">
        <v>1144</v>
      </c>
      <c r="N224" s="1" t="s">
        <v>500</v>
      </c>
      <c r="O224" s="1" t="s">
        <v>501</v>
      </c>
      <c r="P224" s="1">
        <v>1680</v>
      </c>
      <c r="Q224" s="1">
        <v>1200</v>
      </c>
      <c r="R224" s="1">
        <f t="shared" si="7"/>
        <v>1200</v>
      </c>
      <c r="V224" s="1">
        <v>9</v>
      </c>
      <c r="AC224" s="114">
        <v>9</v>
      </c>
      <c r="AE224">
        <v>7</v>
      </c>
      <c r="AF224">
        <v>0</v>
      </c>
      <c r="AG224">
        <v>1</v>
      </c>
      <c r="AH224">
        <v>0</v>
      </c>
      <c r="AI224">
        <v>1</v>
      </c>
      <c r="AJ224">
        <v>0</v>
      </c>
      <c r="AK224">
        <v>0</v>
      </c>
      <c r="AL224">
        <f t="shared" si="8"/>
        <v>2</v>
      </c>
    </row>
    <row r="225" spans="1:38" x14ac:dyDescent="0.25">
      <c r="A225" s="1" t="s">
        <v>52</v>
      </c>
      <c r="B225" s="1" t="s">
        <v>855</v>
      </c>
      <c r="C225" s="1" t="s">
        <v>54</v>
      </c>
      <c r="D225" s="1" t="s">
        <v>856</v>
      </c>
      <c r="E225" s="1" t="s">
        <v>318</v>
      </c>
      <c r="F225" s="1" t="s">
        <v>173</v>
      </c>
      <c r="G225" s="1" t="s">
        <v>182</v>
      </c>
      <c r="H225" s="1" t="s">
        <v>414</v>
      </c>
      <c r="I225" s="1" t="s">
        <v>352</v>
      </c>
      <c r="J225" s="1" t="s">
        <v>177</v>
      </c>
      <c r="K225" s="1" t="s">
        <v>212</v>
      </c>
      <c r="L225" s="1">
        <v>2488444</v>
      </c>
      <c r="M225" s="1" t="s">
        <v>1144</v>
      </c>
      <c r="N225" s="1" t="s">
        <v>500</v>
      </c>
      <c r="O225" s="1" t="s">
        <v>501</v>
      </c>
      <c r="P225" s="1">
        <v>1680</v>
      </c>
      <c r="Q225" s="1">
        <v>1200</v>
      </c>
      <c r="R225" s="1">
        <f t="shared" si="7"/>
        <v>1200</v>
      </c>
      <c r="U225" s="1">
        <v>1</v>
      </c>
      <c r="V225" s="1">
        <v>2</v>
      </c>
      <c r="AC225" s="114">
        <v>3</v>
      </c>
      <c r="AE225">
        <v>2</v>
      </c>
      <c r="AF225">
        <v>1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f t="shared" si="8"/>
        <v>1</v>
      </c>
    </row>
    <row r="226" spans="1:38" x14ac:dyDescent="0.25">
      <c r="A226" s="1" t="s">
        <v>52</v>
      </c>
      <c r="B226" s="1" t="s">
        <v>855</v>
      </c>
      <c r="C226" s="1" t="s">
        <v>54</v>
      </c>
      <c r="D226" s="1" t="s">
        <v>856</v>
      </c>
      <c r="E226" s="1" t="s">
        <v>318</v>
      </c>
      <c r="F226" s="1" t="s">
        <v>173</v>
      </c>
      <c r="G226" s="1" t="s">
        <v>182</v>
      </c>
      <c r="H226" s="1" t="s">
        <v>414</v>
      </c>
      <c r="I226" s="1" t="s">
        <v>352</v>
      </c>
      <c r="J226" s="1" t="s">
        <v>177</v>
      </c>
      <c r="K226" s="1" t="s">
        <v>212</v>
      </c>
      <c r="L226" s="1">
        <v>2487926</v>
      </c>
      <c r="M226" s="1" t="s">
        <v>1144</v>
      </c>
      <c r="N226" s="1" t="s">
        <v>500</v>
      </c>
      <c r="O226" s="1" t="s">
        <v>501</v>
      </c>
      <c r="P226" s="1">
        <v>1680</v>
      </c>
      <c r="Q226" s="1">
        <v>1200</v>
      </c>
      <c r="R226" s="1">
        <f t="shared" si="7"/>
        <v>1200</v>
      </c>
      <c r="V226" s="1">
        <v>1</v>
      </c>
      <c r="AC226" s="114">
        <v>1</v>
      </c>
      <c r="AE226">
        <v>1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f t="shared" si="8"/>
        <v>0</v>
      </c>
    </row>
    <row r="227" spans="1:38" x14ac:dyDescent="0.25">
      <c r="A227" s="1" t="s">
        <v>52</v>
      </c>
      <c r="B227" s="1" t="s">
        <v>855</v>
      </c>
      <c r="C227" s="1" t="s">
        <v>54</v>
      </c>
      <c r="D227" s="1" t="s">
        <v>856</v>
      </c>
      <c r="E227" s="1" t="s">
        <v>318</v>
      </c>
      <c r="F227" s="1" t="s">
        <v>173</v>
      </c>
      <c r="G227" s="1" t="s">
        <v>182</v>
      </c>
      <c r="H227" s="1" t="s">
        <v>414</v>
      </c>
      <c r="I227" s="1" t="s">
        <v>352</v>
      </c>
      <c r="J227" s="1" t="s">
        <v>177</v>
      </c>
      <c r="K227" s="1" t="s">
        <v>212</v>
      </c>
      <c r="L227" s="1">
        <v>2487960</v>
      </c>
      <c r="M227" s="1" t="s">
        <v>1144</v>
      </c>
      <c r="N227" s="1" t="s">
        <v>500</v>
      </c>
      <c r="O227" s="1" t="s">
        <v>501</v>
      </c>
      <c r="P227" s="1">
        <v>1680</v>
      </c>
      <c r="Q227" s="1">
        <v>1200</v>
      </c>
      <c r="R227" s="1">
        <f t="shared" si="7"/>
        <v>1200</v>
      </c>
      <c r="V227" s="1">
        <v>7</v>
      </c>
      <c r="AC227" s="114">
        <v>7</v>
      </c>
      <c r="AE227">
        <v>7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f t="shared" si="8"/>
        <v>0</v>
      </c>
    </row>
    <row r="228" spans="1:38" x14ac:dyDescent="0.25">
      <c r="A228" s="1" t="s">
        <v>52</v>
      </c>
      <c r="B228" s="1" t="s">
        <v>855</v>
      </c>
      <c r="C228" s="1" t="s">
        <v>54</v>
      </c>
      <c r="D228" s="1" t="s">
        <v>856</v>
      </c>
      <c r="E228" s="1" t="s">
        <v>318</v>
      </c>
      <c r="F228" s="1" t="s">
        <v>173</v>
      </c>
      <c r="G228" s="1" t="s">
        <v>182</v>
      </c>
      <c r="H228" s="1" t="s">
        <v>414</v>
      </c>
      <c r="I228" s="1" t="s">
        <v>352</v>
      </c>
      <c r="J228" s="1" t="s">
        <v>177</v>
      </c>
      <c r="K228" s="1" t="s">
        <v>212</v>
      </c>
      <c r="L228" s="1">
        <v>2488432</v>
      </c>
      <c r="M228" s="1" t="s">
        <v>1144</v>
      </c>
      <c r="N228" s="1" t="s">
        <v>500</v>
      </c>
      <c r="O228" s="1" t="s">
        <v>501</v>
      </c>
      <c r="P228" s="1">
        <v>1680</v>
      </c>
      <c r="Q228" s="1">
        <v>1200</v>
      </c>
      <c r="R228" s="1">
        <f t="shared" si="7"/>
        <v>1200</v>
      </c>
      <c r="V228" s="1">
        <v>10</v>
      </c>
      <c r="AC228" s="114">
        <v>10</v>
      </c>
      <c r="AE228">
        <v>5</v>
      </c>
      <c r="AF228">
        <v>1</v>
      </c>
      <c r="AG228">
        <v>1</v>
      </c>
      <c r="AH228">
        <v>1</v>
      </c>
      <c r="AI228">
        <v>0</v>
      </c>
      <c r="AJ228">
        <v>2</v>
      </c>
      <c r="AK228">
        <v>0</v>
      </c>
      <c r="AL228">
        <f t="shared" si="8"/>
        <v>5</v>
      </c>
    </row>
    <row r="229" spans="1:38" x14ac:dyDescent="0.25">
      <c r="A229" s="1" t="s">
        <v>52</v>
      </c>
      <c r="B229" s="1" t="s">
        <v>855</v>
      </c>
      <c r="C229" s="1" t="s">
        <v>54</v>
      </c>
      <c r="D229" s="1" t="s">
        <v>856</v>
      </c>
      <c r="E229" s="1" t="s">
        <v>172</v>
      </c>
      <c r="F229" s="1" t="s">
        <v>173</v>
      </c>
      <c r="G229" s="1" t="s">
        <v>182</v>
      </c>
      <c r="H229" s="1" t="s">
        <v>196</v>
      </c>
      <c r="I229" s="1" t="s">
        <v>197</v>
      </c>
      <c r="J229" s="1" t="s">
        <v>177</v>
      </c>
      <c r="K229" s="1" t="s">
        <v>184</v>
      </c>
      <c r="L229" s="1">
        <v>2488754</v>
      </c>
      <c r="M229" s="1" t="s">
        <v>764</v>
      </c>
      <c r="N229" s="1" t="s">
        <v>762</v>
      </c>
      <c r="O229" s="1" t="s">
        <v>763</v>
      </c>
      <c r="P229" s="1">
        <v>5016</v>
      </c>
      <c r="Q229" s="1">
        <v>1200</v>
      </c>
      <c r="R229" s="1">
        <f t="shared" si="7"/>
        <v>3200</v>
      </c>
      <c r="T229" s="1">
        <v>1</v>
      </c>
      <c r="U229" s="1">
        <v>1</v>
      </c>
      <c r="V229" s="1">
        <v>53</v>
      </c>
      <c r="Y229" s="1">
        <v>1</v>
      </c>
      <c r="AC229" s="114">
        <v>56</v>
      </c>
      <c r="AE229">
        <v>5</v>
      </c>
      <c r="AF229">
        <v>9</v>
      </c>
      <c r="AG229">
        <v>13</v>
      </c>
      <c r="AH229">
        <v>13</v>
      </c>
      <c r="AI229">
        <v>11</v>
      </c>
      <c r="AJ229">
        <v>0</v>
      </c>
      <c r="AK229">
        <v>5</v>
      </c>
      <c r="AL229">
        <f t="shared" si="8"/>
        <v>51</v>
      </c>
    </row>
    <row r="230" spans="1:38" x14ac:dyDescent="0.25">
      <c r="A230" s="1" t="s">
        <v>52</v>
      </c>
      <c r="B230" s="1" t="s">
        <v>855</v>
      </c>
      <c r="C230" s="1" t="s">
        <v>54</v>
      </c>
      <c r="D230" s="1" t="s">
        <v>856</v>
      </c>
      <c r="E230" s="1" t="s">
        <v>172</v>
      </c>
      <c r="F230" s="1" t="s">
        <v>173</v>
      </c>
      <c r="G230" s="1" t="s">
        <v>182</v>
      </c>
      <c r="H230" s="1" t="s">
        <v>465</v>
      </c>
      <c r="I230" s="1" t="s">
        <v>176</v>
      </c>
      <c r="J230" s="1" t="s">
        <v>177</v>
      </c>
      <c r="K230" s="1" t="s">
        <v>212</v>
      </c>
      <c r="L230" s="1">
        <v>2490149</v>
      </c>
      <c r="M230" s="1" t="s">
        <v>1145</v>
      </c>
      <c r="N230" s="1" t="s">
        <v>762</v>
      </c>
      <c r="O230" s="1" t="s">
        <v>226</v>
      </c>
      <c r="P230" s="1">
        <v>2176</v>
      </c>
      <c r="Q230" s="1">
        <v>1200</v>
      </c>
      <c r="R230" s="1">
        <f t="shared" si="7"/>
        <v>1200</v>
      </c>
      <c r="T230" s="1">
        <v>2</v>
      </c>
      <c r="U230" s="1">
        <v>1</v>
      </c>
      <c r="AC230" s="114">
        <v>3</v>
      </c>
      <c r="AE230">
        <v>0</v>
      </c>
      <c r="AF230">
        <v>0</v>
      </c>
      <c r="AG230">
        <v>3</v>
      </c>
      <c r="AH230">
        <v>0</v>
      </c>
      <c r="AI230">
        <v>0</v>
      </c>
      <c r="AJ230">
        <v>0</v>
      </c>
      <c r="AK230">
        <v>0</v>
      </c>
      <c r="AL230">
        <f t="shared" si="8"/>
        <v>3</v>
      </c>
    </row>
    <row r="231" spans="1:38" x14ac:dyDescent="0.25">
      <c r="A231" s="1" t="s">
        <v>52</v>
      </c>
      <c r="B231" s="1" t="s">
        <v>855</v>
      </c>
      <c r="C231" s="1" t="s">
        <v>54</v>
      </c>
      <c r="D231" s="1" t="s">
        <v>856</v>
      </c>
      <c r="E231" s="1" t="s">
        <v>172</v>
      </c>
      <c r="F231" s="1" t="s">
        <v>173</v>
      </c>
      <c r="G231" s="1" t="s">
        <v>182</v>
      </c>
      <c r="H231" s="1" t="s">
        <v>183</v>
      </c>
      <c r="I231" s="1" t="s">
        <v>176</v>
      </c>
      <c r="J231" s="1" t="s">
        <v>177</v>
      </c>
      <c r="K231" s="1" t="s">
        <v>184</v>
      </c>
      <c r="L231" s="1">
        <v>2487892</v>
      </c>
      <c r="M231" s="1" t="s">
        <v>1146</v>
      </c>
      <c r="N231" s="1" t="s">
        <v>762</v>
      </c>
      <c r="O231" s="1" t="s">
        <v>763</v>
      </c>
      <c r="P231" s="1">
        <v>4976</v>
      </c>
      <c r="Q231" s="1">
        <v>1200</v>
      </c>
      <c r="R231" s="1">
        <f t="shared" si="7"/>
        <v>3200</v>
      </c>
      <c r="T231" s="1">
        <v>1</v>
      </c>
      <c r="U231" s="1">
        <v>2</v>
      </c>
      <c r="V231" s="1">
        <v>53</v>
      </c>
      <c r="AC231" s="114">
        <v>56</v>
      </c>
      <c r="AE231">
        <v>3</v>
      </c>
      <c r="AF231">
        <v>9</v>
      </c>
      <c r="AG231">
        <v>20</v>
      </c>
      <c r="AH231">
        <v>9</v>
      </c>
      <c r="AI231">
        <v>10</v>
      </c>
      <c r="AJ231">
        <v>2</v>
      </c>
      <c r="AK231">
        <v>3</v>
      </c>
      <c r="AL231">
        <f t="shared" si="8"/>
        <v>53</v>
      </c>
    </row>
    <row r="232" spans="1:38" x14ac:dyDescent="0.25">
      <c r="A232" s="1" t="s">
        <v>52</v>
      </c>
      <c r="B232" s="1" t="s">
        <v>855</v>
      </c>
      <c r="C232" s="1" t="s">
        <v>54</v>
      </c>
      <c r="D232" s="1" t="s">
        <v>856</v>
      </c>
      <c r="E232" s="1" t="s">
        <v>172</v>
      </c>
      <c r="F232" s="1" t="s">
        <v>173</v>
      </c>
      <c r="G232" s="1" t="s">
        <v>182</v>
      </c>
      <c r="H232" s="1" t="s">
        <v>183</v>
      </c>
      <c r="I232" s="1" t="s">
        <v>176</v>
      </c>
      <c r="J232" s="1" t="s">
        <v>177</v>
      </c>
      <c r="K232" s="1" t="s">
        <v>212</v>
      </c>
      <c r="L232" s="1">
        <v>2487938</v>
      </c>
      <c r="M232" s="1" t="s">
        <v>1147</v>
      </c>
      <c r="N232" s="1" t="s">
        <v>762</v>
      </c>
      <c r="O232" s="1" t="s">
        <v>226</v>
      </c>
      <c r="P232" s="1">
        <v>2016</v>
      </c>
      <c r="Q232" s="1">
        <v>1200</v>
      </c>
      <c r="R232" s="1">
        <f t="shared" si="7"/>
        <v>1200</v>
      </c>
      <c r="V232" s="1">
        <v>3</v>
      </c>
      <c r="W232" s="1">
        <v>1</v>
      </c>
      <c r="AC232" s="114">
        <v>4</v>
      </c>
      <c r="AE232">
        <v>0</v>
      </c>
      <c r="AF232">
        <v>2</v>
      </c>
      <c r="AG232">
        <v>1</v>
      </c>
      <c r="AH232">
        <v>0</v>
      </c>
      <c r="AI232">
        <v>1</v>
      </c>
      <c r="AJ232">
        <v>0</v>
      </c>
      <c r="AK232">
        <v>0</v>
      </c>
      <c r="AL232">
        <f t="shared" si="8"/>
        <v>4</v>
      </c>
    </row>
    <row r="233" spans="1:38" x14ac:dyDescent="0.25">
      <c r="A233" s="1" t="s">
        <v>52</v>
      </c>
      <c r="B233" s="1" t="s">
        <v>855</v>
      </c>
      <c r="C233" s="1" t="s">
        <v>54</v>
      </c>
      <c r="D233" s="1" t="s">
        <v>856</v>
      </c>
      <c r="E233" s="1" t="s">
        <v>172</v>
      </c>
      <c r="F233" s="1" t="s">
        <v>173</v>
      </c>
      <c r="G233" s="1" t="s">
        <v>182</v>
      </c>
      <c r="H233" s="1" t="s">
        <v>397</v>
      </c>
      <c r="I233" s="1" t="s">
        <v>176</v>
      </c>
      <c r="J233" s="1" t="s">
        <v>177</v>
      </c>
      <c r="K233" s="1" t="s">
        <v>223</v>
      </c>
      <c r="L233" s="1">
        <v>2487856</v>
      </c>
      <c r="M233" s="1" t="s">
        <v>1148</v>
      </c>
      <c r="N233" s="1" t="s">
        <v>762</v>
      </c>
      <c r="O233" s="1" t="s">
        <v>226</v>
      </c>
      <c r="P233" s="1">
        <v>2016</v>
      </c>
      <c r="Q233" s="1">
        <v>1200</v>
      </c>
      <c r="R233" s="1">
        <f t="shared" si="7"/>
        <v>1200</v>
      </c>
      <c r="U233" s="1">
        <v>1</v>
      </c>
      <c r="AC233" s="114">
        <v>1</v>
      </c>
      <c r="AE233">
        <v>0</v>
      </c>
      <c r="AF233">
        <v>0</v>
      </c>
      <c r="AG233">
        <v>1</v>
      </c>
      <c r="AH233">
        <v>0</v>
      </c>
      <c r="AI233">
        <v>0</v>
      </c>
      <c r="AJ233">
        <v>0</v>
      </c>
      <c r="AK233">
        <v>0</v>
      </c>
      <c r="AL233">
        <f t="shared" si="8"/>
        <v>1</v>
      </c>
    </row>
    <row r="234" spans="1:38" x14ac:dyDescent="0.25">
      <c r="A234" s="1" t="s">
        <v>52</v>
      </c>
      <c r="B234" s="1" t="s">
        <v>855</v>
      </c>
      <c r="C234" s="1" t="s">
        <v>54</v>
      </c>
      <c r="D234" s="1" t="s">
        <v>856</v>
      </c>
      <c r="E234" s="1" t="s">
        <v>172</v>
      </c>
      <c r="F234" s="1" t="s">
        <v>173</v>
      </c>
      <c r="G234" s="1" t="s">
        <v>182</v>
      </c>
      <c r="H234" s="1" t="s">
        <v>397</v>
      </c>
      <c r="I234" s="1" t="s">
        <v>176</v>
      </c>
      <c r="J234" s="1" t="s">
        <v>177</v>
      </c>
      <c r="K234" s="1" t="s">
        <v>184</v>
      </c>
      <c r="L234" s="1">
        <v>2487838</v>
      </c>
      <c r="M234" s="1" t="s">
        <v>1149</v>
      </c>
      <c r="N234" s="1" t="s">
        <v>762</v>
      </c>
      <c r="O234" s="1" t="s">
        <v>763</v>
      </c>
      <c r="P234" s="1">
        <v>4976</v>
      </c>
      <c r="Q234" s="1">
        <v>1200</v>
      </c>
      <c r="R234" s="1">
        <f t="shared" si="7"/>
        <v>3200</v>
      </c>
      <c r="T234" s="1">
        <v>3</v>
      </c>
      <c r="U234" s="1">
        <v>55</v>
      </c>
      <c r="AC234" s="114">
        <v>58</v>
      </c>
      <c r="AE234">
        <v>3</v>
      </c>
      <c r="AF234">
        <v>13</v>
      </c>
      <c r="AG234">
        <v>15</v>
      </c>
      <c r="AH234">
        <v>13</v>
      </c>
      <c r="AI234">
        <v>10</v>
      </c>
      <c r="AJ234">
        <v>3</v>
      </c>
      <c r="AK234">
        <v>1</v>
      </c>
      <c r="AL234">
        <f t="shared" si="8"/>
        <v>55</v>
      </c>
    </row>
    <row r="235" spans="1:38" x14ac:dyDescent="0.25">
      <c r="A235" s="1" t="s">
        <v>52</v>
      </c>
      <c r="B235" s="1" t="s">
        <v>855</v>
      </c>
      <c r="C235" s="1" t="s">
        <v>54</v>
      </c>
      <c r="D235" s="1" t="s">
        <v>856</v>
      </c>
      <c r="E235" s="1" t="s">
        <v>172</v>
      </c>
      <c r="F235" s="1" t="s">
        <v>173</v>
      </c>
      <c r="G235" s="1" t="s">
        <v>182</v>
      </c>
      <c r="H235" s="1" t="s">
        <v>397</v>
      </c>
      <c r="I235" s="1" t="s">
        <v>176</v>
      </c>
      <c r="J235" s="1" t="s">
        <v>177</v>
      </c>
      <c r="K235" s="1" t="s">
        <v>212</v>
      </c>
      <c r="L235" s="1">
        <v>2487874</v>
      </c>
      <c r="M235" s="1" t="s">
        <v>1150</v>
      </c>
      <c r="N235" s="1" t="s">
        <v>762</v>
      </c>
      <c r="O235" s="1" t="s">
        <v>226</v>
      </c>
      <c r="P235" s="1">
        <v>2016</v>
      </c>
      <c r="Q235" s="1">
        <v>1200</v>
      </c>
      <c r="R235" s="1">
        <f t="shared" si="7"/>
        <v>1200</v>
      </c>
      <c r="U235" s="1">
        <v>5</v>
      </c>
      <c r="V235" s="1">
        <v>1</v>
      </c>
      <c r="AC235" s="114">
        <v>6</v>
      </c>
      <c r="AE235">
        <v>1</v>
      </c>
      <c r="AF235">
        <v>1</v>
      </c>
      <c r="AG235">
        <v>3</v>
      </c>
      <c r="AH235">
        <v>0</v>
      </c>
      <c r="AI235">
        <v>1</v>
      </c>
      <c r="AJ235">
        <v>0</v>
      </c>
      <c r="AK235">
        <v>0</v>
      </c>
      <c r="AL235">
        <f t="shared" si="8"/>
        <v>5</v>
      </c>
    </row>
    <row r="236" spans="1:38" x14ac:dyDescent="0.25">
      <c r="A236" s="1" t="s">
        <v>52</v>
      </c>
      <c r="B236" s="1" t="s">
        <v>855</v>
      </c>
      <c r="C236" s="1" t="s">
        <v>54</v>
      </c>
      <c r="D236" s="1" t="s">
        <v>856</v>
      </c>
      <c r="E236" s="1" t="s">
        <v>172</v>
      </c>
      <c r="F236" s="1" t="s">
        <v>173</v>
      </c>
      <c r="G236" s="1" t="s">
        <v>182</v>
      </c>
      <c r="H236" s="1" t="s">
        <v>1000</v>
      </c>
      <c r="I236" s="1" t="s">
        <v>352</v>
      </c>
      <c r="J236" s="1" t="s">
        <v>177</v>
      </c>
      <c r="K236" s="1" t="s">
        <v>184</v>
      </c>
      <c r="L236" s="1">
        <v>2488819</v>
      </c>
      <c r="M236" s="1" t="s">
        <v>1151</v>
      </c>
      <c r="N236" s="1" t="s">
        <v>762</v>
      </c>
      <c r="O236" s="1" t="s">
        <v>763</v>
      </c>
      <c r="P236" s="1">
        <v>4896</v>
      </c>
      <c r="Q236" s="1">
        <v>1200</v>
      </c>
      <c r="R236" s="1">
        <f t="shared" si="7"/>
        <v>3200</v>
      </c>
      <c r="U236" s="1">
        <v>1</v>
      </c>
      <c r="V236" s="1">
        <v>26</v>
      </c>
      <c r="AC236" s="114">
        <v>27</v>
      </c>
      <c r="AE236">
        <v>4</v>
      </c>
      <c r="AF236">
        <v>1</v>
      </c>
      <c r="AG236">
        <v>8</v>
      </c>
      <c r="AH236">
        <v>2</v>
      </c>
      <c r="AI236">
        <v>10</v>
      </c>
      <c r="AJ236">
        <v>1</v>
      </c>
      <c r="AK236">
        <v>1</v>
      </c>
      <c r="AL236">
        <f t="shared" si="8"/>
        <v>23</v>
      </c>
    </row>
    <row r="237" spans="1:38" x14ac:dyDescent="0.25">
      <c r="A237" s="1" t="s">
        <v>52</v>
      </c>
      <c r="B237" s="1" t="s">
        <v>855</v>
      </c>
      <c r="C237" s="1" t="s">
        <v>54</v>
      </c>
      <c r="D237" s="1" t="s">
        <v>856</v>
      </c>
      <c r="E237" s="1" t="s">
        <v>172</v>
      </c>
      <c r="F237" s="1" t="s">
        <v>864</v>
      </c>
      <c r="G237" s="1" t="s">
        <v>182</v>
      </c>
      <c r="H237" s="1" t="s">
        <v>860</v>
      </c>
      <c r="I237" s="1" t="s">
        <v>197</v>
      </c>
      <c r="J237" s="1" t="s">
        <v>177</v>
      </c>
      <c r="K237" s="1" t="s">
        <v>184</v>
      </c>
      <c r="L237" s="1">
        <v>2487586</v>
      </c>
      <c r="M237" s="1" t="s">
        <v>1152</v>
      </c>
      <c r="N237" s="1" t="s">
        <v>762</v>
      </c>
      <c r="O237" s="1" t="s">
        <v>763</v>
      </c>
      <c r="P237" s="1">
        <v>4896</v>
      </c>
      <c r="Q237" s="1">
        <v>1200</v>
      </c>
      <c r="R237" s="1">
        <f t="shared" si="7"/>
        <v>3200</v>
      </c>
      <c r="T237" s="1">
        <v>3</v>
      </c>
      <c r="V237" s="1">
        <v>10</v>
      </c>
      <c r="AC237" s="114">
        <v>13</v>
      </c>
      <c r="AE237">
        <v>1</v>
      </c>
      <c r="AF237">
        <v>2</v>
      </c>
      <c r="AG237">
        <v>3</v>
      </c>
      <c r="AH237">
        <v>2</v>
      </c>
      <c r="AI237">
        <v>2</v>
      </c>
      <c r="AJ237">
        <v>1</v>
      </c>
      <c r="AK237">
        <v>2</v>
      </c>
      <c r="AL237">
        <f t="shared" si="8"/>
        <v>12</v>
      </c>
    </row>
    <row r="238" spans="1:38" x14ac:dyDescent="0.25">
      <c r="A238" s="1" t="s">
        <v>52</v>
      </c>
      <c r="B238" s="1" t="s">
        <v>855</v>
      </c>
      <c r="C238" s="1" t="s">
        <v>54</v>
      </c>
      <c r="D238" s="1" t="s">
        <v>856</v>
      </c>
      <c r="E238" s="1" t="s">
        <v>172</v>
      </c>
      <c r="F238" s="1" t="s">
        <v>173</v>
      </c>
      <c r="G238" s="1" t="s">
        <v>182</v>
      </c>
      <c r="H238" s="1" t="s">
        <v>1029</v>
      </c>
      <c r="I238" s="1" t="s">
        <v>1030</v>
      </c>
      <c r="J238" s="1" t="s">
        <v>177</v>
      </c>
      <c r="K238" s="1" t="s">
        <v>223</v>
      </c>
      <c r="L238" s="1">
        <v>2489418</v>
      </c>
      <c r="M238" s="1" t="s">
        <v>1153</v>
      </c>
      <c r="N238" s="1" t="s">
        <v>762</v>
      </c>
      <c r="O238" s="1" t="s">
        <v>226</v>
      </c>
      <c r="P238" s="1">
        <v>1249</v>
      </c>
      <c r="Q238" s="1">
        <v>800</v>
      </c>
      <c r="R238" s="1">
        <f t="shared" si="7"/>
        <v>800</v>
      </c>
      <c r="T238" s="1">
        <v>1</v>
      </c>
      <c r="AC238" s="114">
        <v>1</v>
      </c>
      <c r="AE238">
        <v>0</v>
      </c>
      <c r="AF238">
        <v>0</v>
      </c>
      <c r="AG238">
        <v>0</v>
      </c>
      <c r="AH238">
        <v>0</v>
      </c>
      <c r="AI238">
        <v>1</v>
      </c>
      <c r="AJ238">
        <v>0</v>
      </c>
      <c r="AK238">
        <v>0</v>
      </c>
      <c r="AL238">
        <f t="shared" si="8"/>
        <v>1</v>
      </c>
    </row>
    <row r="239" spans="1:38" x14ac:dyDescent="0.25">
      <c r="A239" s="1" t="s">
        <v>52</v>
      </c>
      <c r="B239" s="1" t="s">
        <v>855</v>
      </c>
      <c r="C239" s="1" t="s">
        <v>54</v>
      </c>
      <c r="D239" s="1" t="s">
        <v>856</v>
      </c>
      <c r="E239" s="1" t="s">
        <v>172</v>
      </c>
      <c r="F239" s="1" t="s">
        <v>173</v>
      </c>
      <c r="G239" s="1" t="s">
        <v>182</v>
      </c>
      <c r="H239" s="1" t="s">
        <v>1029</v>
      </c>
      <c r="I239" s="1" t="s">
        <v>1030</v>
      </c>
      <c r="J239" s="1" t="s">
        <v>177</v>
      </c>
      <c r="K239" s="1" t="s">
        <v>184</v>
      </c>
      <c r="L239" s="1">
        <v>2489286</v>
      </c>
      <c r="M239" s="1" t="s">
        <v>1154</v>
      </c>
      <c r="N239" s="1" t="s">
        <v>762</v>
      </c>
      <c r="O239" s="1" t="s">
        <v>763</v>
      </c>
      <c r="P239" s="1">
        <v>4208</v>
      </c>
      <c r="Q239" s="1">
        <v>800</v>
      </c>
      <c r="R239" s="1">
        <f t="shared" si="7"/>
        <v>3000</v>
      </c>
      <c r="T239" s="1">
        <v>1</v>
      </c>
      <c r="U239" s="1">
        <v>2</v>
      </c>
      <c r="V239" s="1">
        <v>15</v>
      </c>
      <c r="AC239" s="114">
        <v>18</v>
      </c>
      <c r="AE239">
        <v>2</v>
      </c>
      <c r="AF239">
        <v>2</v>
      </c>
      <c r="AG239">
        <v>7</v>
      </c>
      <c r="AH239">
        <v>2</v>
      </c>
      <c r="AI239">
        <v>2</v>
      </c>
      <c r="AJ239">
        <v>1</v>
      </c>
      <c r="AK239">
        <v>2</v>
      </c>
      <c r="AL239">
        <f t="shared" si="8"/>
        <v>16</v>
      </c>
    </row>
    <row r="240" spans="1:38" x14ac:dyDescent="0.25">
      <c r="A240" s="1" t="s">
        <v>52</v>
      </c>
      <c r="B240" s="1" t="s">
        <v>855</v>
      </c>
      <c r="C240" s="1" t="s">
        <v>54</v>
      </c>
      <c r="D240" s="1" t="s">
        <v>856</v>
      </c>
      <c r="E240" s="1" t="s">
        <v>172</v>
      </c>
      <c r="F240" s="1" t="s">
        <v>173</v>
      </c>
      <c r="G240" s="1" t="s">
        <v>182</v>
      </c>
      <c r="H240" s="1" t="s">
        <v>1029</v>
      </c>
      <c r="I240" s="1" t="s">
        <v>1030</v>
      </c>
      <c r="J240" s="1" t="s">
        <v>177</v>
      </c>
      <c r="K240" s="1" t="s">
        <v>212</v>
      </c>
      <c r="L240" s="1">
        <v>2489422</v>
      </c>
      <c r="M240" s="1" t="s">
        <v>1155</v>
      </c>
      <c r="N240" s="1" t="s">
        <v>762</v>
      </c>
      <c r="O240" s="1" t="s">
        <v>226</v>
      </c>
      <c r="P240" s="1">
        <v>1249</v>
      </c>
      <c r="Q240" s="1">
        <v>800</v>
      </c>
      <c r="R240" s="1">
        <f t="shared" si="7"/>
        <v>800</v>
      </c>
      <c r="T240" s="1">
        <v>1</v>
      </c>
      <c r="AC240" s="114">
        <v>1</v>
      </c>
      <c r="AE240">
        <v>1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f t="shared" si="8"/>
        <v>0</v>
      </c>
    </row>
    <row r="241" spans="1:38" x14ac:dyDescent="0.25">
      <c r="A241" s="1" t="s">
        <v>52</v>
      </c>
      <c r="B241" s="1" t="s">
        <v>855</v>
      </c>
      <c r="C241" s="1" t="s">
        <v>54</v>
      </c>
      <c r="D241" s="1" t="s">
        <v>856</v>
      </c>
      <c r="E241" s="1" t="s">
        <v>172</v>
      </c>
      <c r="F241" s="1" t="s">
        <v>173</v>
      </c>
      <c r="G241" s="1" t="s">
        <v>182</v>
      </c>
      <c r="H241" s="1" t="s">
        <v>356</v>
      </c>
      <c r="I241" s="1" t="s">
        <v>357</v>
      </c>
      <c r="J241" s="1" t="s">
        <v>177</v>
      </c>
      <c r="K241" s="1" t="s">
        <v>184</v>
      </c>
      <c r="L241" s="1">
        <v>2488329</v>
      </c>
      <c r="M241" s="1" t="s">
        <v>1156</v>
      </c>
      <c r="N241" s="1" t="s">
        <v>762</v>
      </c>
      <c r="O241" s="1" t="s">
        <v>763</v>
      </c>
      <c r="P241" s="1">
        <v>4792</v>
      </c>
      <c r="Q241" s="1">
        <v>1200</v>
      </c>
      <c r="R241" s="1">
        <f t="shared" si="7"/>
        <v>3200</v>
      </c>
      <c r="V241" s="1">
        <v>27</v>
      </c>
      <c r="AC241" s="114">
        <v>27</v>
      </c>
      <c r="AE241">
        <v>1</v>
      </c>
      <c r="AF241">
        <v>7</v>
      </c>
      <c r="AG241">
        <v>6</v>
      </c>
      <c r="AH241">
        <v>4</v>
      </c>
      <c r="AI241">
        <v>4</v>
      </c>
      <c r="AJ241">
        <v>0</v>
      </c>
      <c r="AK241">
        <v>5</v>
      </c>
      <c r="AL241">
        <f t="shared" si="8"/>
        <v>26</v>
      </c>
    </row>
    <row r="242" spans="1:38" x14ac:dyDescent="0.25">
      <c r="A242" s="1" t="s">
        <v>52</v>
      </c>
      <c r="B242" s="1" t="s">
        <v>855</v>
      </c>
      <c r="C242" s="1" t="s">
        <v>54</v>
      </c>
      <c r="D242" s="1" t="s">
        <v>856</v>
      </c>
      <c r="E242" s="1" t="s">
        <v>172</v>
      </c>
      <c r="F242" s="1" t="s">
        <v>173</v>
      </c>
      <c r="G242" s="1" t="s">
        <v>182</v>
      </c>
      <c r="H242" s="1" t="s">
        <v>200</v>
      </c>
      <c r="I242" s="1" t="s">
        <v>176</v>
      </c>
      <c r="J242" s="1" t="s">
        <v>177</v>
      </c>
      <c r="K242" s="1" t="s">
        <v>223</v>
      </c>
      <c r="L242" s="1">
        <v>2488069</v>
      </c>
      <c r="M242" s="1" t="s">
        <v>1157</v>
      </c>
      <c r="N242" s="1" t="s">
        <v>762</v>
      </c>
      <c r="O242" s="1" t="s">
        <v>226</v>
      </c>
      <c r="P242" s="1">
        <v>2136</v>
      </c>
      <c r="Q242" s="1">
        <v>1200</v>
      </c>
      <c r="R242" s="1">
        <f t="shared" si="7"/>
        <v>1200</v>
      </c>
      <c r="T242" s="1">
        <v>1</v>
      </c>
      <c r="U242" s="1">
        <v>3</v>
      </c>
      <c r="AC242" s="114">
        <v>4</v>
      </c>
      <c r="AE242">
        <v>0</v>
      </c>
      <c r="AF242">
        <v>1</v>
      </c>
      <c r="AG242">
        <v>0</v>
      </c>
      <c r="AH242">
        <v>1</v>
      </c>
      <c r="AI242">
        <v>2</v>
      </c>
      <c r="AJ242">
        <v>0</v>
      </c>
      <c r="AK242">
        <v>0</v>
      </c>
      <c r="AL242">
        <f t="shared" si="8"/>
        <v>4</v>
      </c>
    </row>
    <row r="243" spans="1:38" x14ac:dyDescent="0.25">
      <c r="A243" s="1" t="s">
        <v>52</v>
      </c>
      <c r="B243" s="1" t="s">
        <v>855</v>
      </c>
      <c r="C243" s="1" t="s">
        <v>54</v>
      </c>
      <c r="D243" s="1" t="s">
        <v>856</v>
      </c>
      <c r="E243" s="1" t="s">
        <v>172</v>
      </c>
      <c r="F243" s="1" t="s">
        <v>173</v>
      </c>
      <c r="G243" s="1" t="s">
        <v>182</v>
      </c>
      <c r="H243" s="1" t="s">
        <v>200</v>
      </c>
      <c r="I243" s="1" t="s">
        <v>176</v>
      </c>
      <c r="J243" s="1" t="s">
        <v>177</v>
      </c>
      <c r="K243" s="1" t="s">
        <v>184</v>
      </c>
      <c r="L243" s="1">
        <v>2487583</v>
      </c>
      <c r="M243" s="1" t="s">
        <v>1158</v>
      </c>
      <c r="N243" s="1" t="s">
        <v>762</v>
      </c>
      <c r="O243" s="1" t="s">
        <v>1159</v>
      </c>
      <c r="P243" s="1">
        <v>4872</v>
      </c>
      <c r="Q243" s="1">
        <v>1200</v>
      </c>
      <c r="R243" s="1">
        <f t="shared" si="7"/>
        <v>3200</v>
      </c>
      <c r="T243" s="1">
        <v>1</v>
      </c>
      <c r="U243" s="1">
        <v>3</v>
      </c>
      <c r="V243" s="1">
        <v>37</v>
      </c>
      <c r="Y243" s="1">
        <v>1</v>
      </c>
      <c r="AA243" s="2">
        <v>1</v>
      </c>
      <c r="AC243" s="114">
        <v>43</v>
      </c>
      <c r="AE243">
        <v>0</v>
      </c>
      <c r="AF243">
        <v>4</v>
      </c>
      <c r="AG243">
        <v>11</v>
      </c>
      <c r="AH243">
        <v>13</v>
      </c>
      <c r="AI243">
        <v>9</v>
      </c>
      <c r="AJ243">
        <v>3</v>
      </c>
      <c r="AK243">
        <v>3</v>
      </c>
      <c r="AL243">
        <f t="shared" si="8"/>
        <v>43</v>
      </c>
    </row>
    <row r="244" spans="1:38" x14ac:dyDescent="0.25">
      <c r="A244" s="1" t="s">
        <v>52</v>
      </c>
      <c r="B244" s="1" t="s">
        <v>855</v>
      </c>
      <c r="C244" s="1" t="s">
        <v>54</v>
      </c>
      <c r="D244" s="1" t="s">
        <v>856</v>
      </c>
      <c r="E244" s="1" t="s">
        <v>172</v>
      </c>
      <c r="F244" s="1" t="s">
        <v>173</v>
      </c>
      <c r="G244" s="1" t="s">
        <v>182</v>
      </c>
      <c r="H244" s="1" t="s">
        <v>200</v>
      </c>
      <c r="I244" s="1" t="s">
        <v>176</v>
      </c>
      <c r="J244" s="1" t="s">
        <v>177</v>
      </c>
      <c r="K244" s="1" t="s">
        <v>212</v>
      </c>
      <c r="L244" s="1">
        <v>2488119</v>
      </c>
      <c r="M244" s="1" t="s">
        <v>1160</v>
      </c>
      <c r="N244" s="1" t="s">
        <v>762</v>
      </c>
      <c r="O244" s="1" t="s">
        <v>226</v>
      </c>
      <c r="P244" s="1">
        <v>2136</v>
      </c>
      <c r="Q244" s="1">
        <v>1200</v>
      </c>
      <c r="R244" s="1">
        <f t="shared" si="7"/>
        <v>1200</v>
      </c>
      <c r="U244" s="1">
        <v>1</v>
      </c>
      <c r="AC244" s="114">
        <v>1</v>
      </c>
      <c r="AE244">
        <v>1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f t="shared" si="8"/>
        <v>0</v>
      </c>
    </row>
    <row r="245" spans="1:38" x14ac:dyDescent="0.25">
      <c r="A245" s="1" t="s">
        <v>52</v>
      </c>
      <c r="B245" s="1" t="s">
        <v>855</v>
      </c>
      <c r="C245" s="1" t="s">
        <v>54</v>
      </c>
      <c r="D245" s="1" t="s">
        <v>856</v>
      </c>
      <c r="E245" s="1" t="s">
        <v>172</v>
      </c>
      <c r="F245" s="1" t="s">
        <v>173</v>
      </c>
      <c r="G245" s="1" t="s">
        <v>182</v>
      </c>
      <c r="H245" s="1" t="s">
        <v>495</v>
      </c>
      <c r="I245" s="1" t="s">
        <v>176</v>
      </c>
      <c r="J245" s="1" t="s">
        <v>177</v>
      </c>
      <c r="K245" s="1" t="s">
        <v>184</v>
      </c>
      <c r="L245" s="1">
        <v>2488895</v>
      </c>
      <c r="M245" s="1" t="s">
        <v>1161</v>
      </c>
      <c r="N245" s="1" t="s">
        <v>762</v>
      </c>
      <c r="O245" s="1" t="s">
        <v>763</v>
      </c>
      <c r="P245" s="1">
        <v>4872</v>
      </c>
      <c r="Q245" s="1">
        <v>1200</v>
      </c>
      <c r="R245" s="1">
        <f t="shared" si="7"/>
        <v>3200</v>
      </c>
      <c r="T245" s="1">
        <v>3</v>
      </c>
      <c r="V245" s="1">
        <v>19</v>
      </c>
      <c r="AC245" s="114">
        <v>22</v>
      </c>
      <c r="AE245">
        <v>1</v>
      </c>
      <c r="AF245">
        <v>5</v>
      </c>
      <c r="AG245">
        <v>6</v>
      </c>
      <c r="AH245">
        <v>3</v>
      </c>
      <c r="AI245">
        <v>4</v>
      </c>
      <c r="AJ245">
        <v>0</v>
      </c>
      <c r="AK245">
        <v>3</v>
      </c>
      <c r="AL245">
        <f t="shared" si="8"/>
        <v>21</v>
      </c>
    </row>
    <row r="246" spans="1:38" x14ac:dyDescent="0.25">
      <c r="A246" s="1" t="s">
        <v>52</v>
      </c>
      <c r="B246" s="1" t="s">
        <v>855</v>
      </c>
      <c r="C246" s="1" t="s">
        <v>54</v>
      </c>
      <c r="D246" s="1" t="s">
        <v>856</v>
      </c>
      <c r="E246" s="1" t="s">
        <v>172</v>
      </c>
      <c r="F246" s="1" t="s">
        <v>173</v>
      </c>
      <c r="G246" s="1" t="s">
        <v>182</v>
      </c>
      <c r="H246" s="1" t="s">
        <v>414</v>
      </c>
      <c r="I246" s="1" t="s">
        <v>352</v>
      </c>
      <c r="J246" s="1" t="s">
        <v>177</v>
      </c>
      <c r="K246" s="1" t="s">
        <v>184</v>
      </c>
      <c r="L246" s="1">
        <v>2487227</v>
      </c>
      <c r="M246" s="1" t="s">
        <v>1162</v>
      </c>
      <c r="N246" s="1" t="s">
        <v>762</v>
      </c>
      <c r="O246" s="1" t="s">
        <v>763</v>
      </c>
      <c r="P246" s="1">
        <v>4752</v>
      </c>
      <c r="Q246" s="1">
        <v>1200</v>
      </c>
      <c r="R246" s="1">
        <f t="shared" si="7"/>
        <v>3200</v>
      </c>
      <c r="T246" s="1">
        <v>2</v>
      </c>
      <c r="U246" s="1">
        <v>3</v>
      </c>
      <c r="V246" s="1">
        <v>16</v>
      </c>
      <c r="AC246" s="114">
        <v>21</v>
      </c>
      <c r="AE246">
        <v>18</v>
      </c>
      <c r="AF246">
        <v>0</v>
      </c>
      <c r="AG246">
        <v>0</v>
      </c>
      <c r="AH246">
        <v>1</v>
      </c>
      <c r="AI246">
        <v>1</v>
      </c>
      <c r="AJ246">
        <v>0</v>
      </c>
      <c r="AK246">
        <v>1</v>
      </c>
      <c r="AL246">
        <f t="shared" si="8"/>
        <v>3</v>
      </c>
    </row>
    <row r="247" spans="1:38" x14ac:dyDescent="0.25">
      <c r="A247" s="1" t="s">
        <v>52</v>
      </c>
      <c r="B247" s="1" t="s">
        <v>855</v>
      </c>
      <c r="C247" s="1" t="s">
        <v>54</v>
      </c>
      <c r="D247" s="1" t="s">
        <v>856</v>
      </c>
      <c r="E247" s="1" t="s">
        <v>172</v>
      </c>
      <c r="F247" s="1" t="s">
        <v>173</v>
      </c>
      <c r="G247" s="1" t="s">
        <v>182</v>
      </c>
      <c r="H247" s="1" t="s">
        <v>414</v>
      </c>
      <c r="I247" s="1" t="s">
        <v>352</v>
      </c>
      <c r="J247" s="1" t="s">
        <v>177</v>
      </c>
      <c r="K247" s="1" t="s">
        <v>212</v>
      </c>
      <c r="L247" s="1">
        <v>2487334</v>
      </c>
      <c r="M247" s="1" t="s">
        <v>1163</v>
      </c>
      <c r="N247" s="1" t="s">
        <v>762</v>
      </c>
      <c r="O247" s="1" t="s">
        <v>226</v>
      </c>
      <c r="P247" s="1">
        <v>2176</v>
      </c>
      <c r="Q247" s="1">
        <v>1200</v>
      </c>
      <c r="R247" s="1">
        <f t="shared" si="7"/>
        <v>1200</v>
      </c>
      <c r="U247" s="1">
        <v>6</v>
      </c>
      <c r="AC247" s="114">
        <v>6</v>
      </c>
      <c r="AE247">
        <v>5</v>
      </c>
      <c r="AF247">
        <v>1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f t="shared" si="8"/>
        <v>1</v>
      </c>
    </row>
    <row r="248" spans="1:38" x14ac:dyDescent="0.25">
      <c r="A248" s="1" t="s">
        <v>52</v>
      </c>
      <c r="B248" s="1" t="s">
        <v>855</v>
      </c>
      <c r="C248" s="1" t="s">
        <v>54</v>
      </c>
      <c r="D248" s="1" t="s">
        <v>856</v>
      </c>
      <c r="E248" s="1" t="s">
        <v>172</v>
      </c>
      <c r="F248" s="1" t="s">
        <v>864</v>
      </c>
      <c r="G248" s="1" t="s">
        <v>182</v>
      </c>
      <c r="H248" s="1" t="s">
        <v>751</v>
      </c>
      <c r="I248" s="1" t="s">
        <v>752</v>
      </c>
      <c r="J248" s="1" t="s">
        <v>177</v>
      </c>
      <c r="K248" s="1" t="s">
        <v>184</v>
      </c>
      <c r="L248" s="1">
        <v>2489096</v>
      </c>
      <c r="M248" s="1" t="s">
        <v>767</v>
      </c>
      <c r="N248" s="1" t="s">
        <v>762</v>
      </c>
      <c r="O248" s="1" t="s">
        <v>763</v>
      </c>
      <c r="P248" s="1">
        <v>5016</v>
      </c>
      <c r="Q248" s="1">
        <v>1200</v>
      </c>
      <c r="R248" s="1">
        <f t="shared" si="7"/>
        <v>3200</v>
      </c>
      <c r="T248" s="1">
        <v>1</v>
      </c>
      <c r="U248" s="1">
        <v>31</v>
      </c>
      <c r="AC248" s="114">
        <v>32</v>
      </c>
      <c r="AE248">
        <v>0</v>
      </c>
      <c r="AF248">
        <v>6</v>
      </c>
      <c r="AG248">
        <v>6</v>
      </c>
      <c r="AH248">
        <v>11</v>
      </c>
      <c r="AI248">
        <v>6</v>
      </c>
      <c r="AJ248">
        <v>3</v>
      </c>
      <c r="AK248">
        <v>0</v>
      </c>
      <c r="AL248">
        <f t="shared" si="8"/>
        <v>32</v>
      </c>
    </row>
    <row r="249" spans="1:38" x14ac:dyDescent="0.25">
      <c r="A249" s="1" t="s">
        <v>52</v>
      </c>
      <c r="B249" s="1" t="s">
        <v>855</v>
      </c>
      <c r="C249" s="1" t="s">
        <v>54</v>
      </c>
      <c r="D249" s="1" t="s">
        <v>856</v>
      </c>
      <c r="E249" s="1" t="s">
        <v>172</v>
      </c>
      <c r="F249" s="1" t="s">
        <v>864</v>
      </c>
      <c r="G249" s="1" t="s">
        <v>182</v>
      </c>
      <c r="H249" s="1" t="s">
        <v>751</v>
      </c>
      <c r="I249" s="1" t="s">
        <v>752</v>
      </c>
      <c r="J249" s="1" t="s">
        <v>177</v>
      </c>
      <c r="K249" s="1" t="s">
        <v>212</v>
      </c>
      <c r="L249" s="1">
        <v>2489264</v>
      </c>
      <c r="M249" s="1" t="s">
        <v>1164</v>
      </c>
      <c r="N249" s="1" t="s">
        <v>762</v>
      </c>
      <c r="O249" s="1" t="s">
        <v>226</v>
      </c>
      <c r="P249" s="1">
        <v>2016</v>
      </c>
      <c r="Q249" s="1">
        <v>1200</v>
      </c>
      <c r="R249" s="1">
        <f t="shared" si="7"/>
        <v>1200</v>
      </c>
      <c r="U249" s="1">
        <v>2</v>
      </c>
      <c r="AC249" s="114">
        <v>2</v>
      </c>
      <c r="AE249">
        <v>0</v>
      </c>
      <c r="AF249">
        <v>0</v>
      </c>
      <c r="AG249">
        <v>0</v>
      </c>
      <c r="AH249">
        <v>2</v>
      </c>
      <c r="AI249">
        <v>0</v>
      </c>
      <c r="AJ249">
        <v>0</v>
      </c>
      <c r="AK249">
        <v>0</v>
      </c>
      <c r="AL249">
        <f t="shared" si="8"/>
        <v>2</v>
      </c>
    </row>
    <row r="250" spans="1:38" x14ac:dyDescent="0.25">
      <c r="A250" s="1" t="s">
        <v>52</v>
      </c>
      <c r="B250" s="1" t="s">
        <v>855</v>
      </c>
      <c r="C250" s="1" t="s">
        <v>54</v>
      </c>
      <c r="D250" s="1" t="s">
        <v>856</v>
      </c>
      <c r="E250" s="1" t="s">
        <v>172</v>
      </c>
      <c r="F250" s="1" t="s">
        <v>173</v>
      </c>
      <c r="G250" s="1" t="s">
        <v>182</v>
      </c>
      <c r="H250" s="1" t="s">
        <v>694</v>
      </c>
      <c r="I250" s="1" t="s">
        <v>357</v>
      </c>
      <c r="J250" s="1" t="s">
        <v>177</v>
      </c>
      <c r="K250" s="1" t="s">
        <v>184</v>
      </c>
      <c r="L250" s="1">
        <v>2489699</v>
      </c>
      <c r="M250" s="1" t="s">
        <v>1165</v>
      </c>
      <c r="N250" s="1" t="s">
        <v>762</v>
      </c>
      <c r="O250" s="1" t="s">
        <v>763</v>
      </c>
      <c r="P250" s="1">
        <v>4632</v>
      </c>
      <c r="Q250" s="1">
        <v>1000</v>
      </c>
      <c r="R250" s="1">
        <f t="shared" si="7"/>
        <v>3100</v>
      </c>
      <c r="T250" s="1">
        <v>1</v>
      </c>
      <c r="V250" s="1">
        <v>20</v>
      </c>
      <c r="AC250" s="114">
        <v>21</v>
      </c>
      <c r="AE250">
        <v>3</v>
      </c>
      <c r="AF250">
        <v>4</v>
      </c>
      <c r="AG250">
        <v>8</v>
      </c>
      <c r="AH250">
        <v>4</v>
      </c>
      <c r="AI250">
        <v>1</v>
      </c>
      <c r="AJ250">
        <v>0</v>
      </c>
      <c r="AK250">
        <v>1</v>
      </c>
      <c r="AL250">
        <f t="shared" si="8"/>
        <v>18</v>
      </c>
    </row>
    <row r="251" spans="1:38" x14ac:dyDescent="0.25">
      <c r="A251" s="1" t="s">
        <v>52</v>
      </c>
      <c r="B251" s="1" t="s">
        <v>855</v>
      </c>
      <c r="C251" s="1" t="s">
        <v>54</v>
      </c>
      <c r="D251" s="1" t="s">
        <v>856</v>
      </c>
      <c r="E251" s="1" t="s">
        <v>172</v>
      </c>
      <c r="F251" s="1" t="s">
        <v>864</v>
      </c>
      <c r="G251" s="1" t="s">
        <v>182</v>
      </c>
      <c r="H251" s="1" t="s">
        <v>865</v>
      </c>
      <c r="I251" s="1" t="s">
        <v>197</v>
      </c>
      <c r="J251" s="1" t="s">
        <v>177</v>
      </c>
      <c r="K251" s="1" t="s">
        <v>184</v>
      </c>
      <c r="L251" s="1">
        <v>2487647</v>
      </c>
      <c r="M251" s="1" t="s">
        <v>1166</v>
      </c>
      <c r="N251" s="1" t="s">
        <v>762</v>
      </c>
      <c r="O251" s="1" t="s">
        <v>763</v>
      </c>
      <c r="P251" s="1">
        <v>4736</v>
      </c>
      <c r="Q251" s="1">
        <v>1000</v>
      </c>
      <c r="R251" s="1">
        <f t="shared" si="7"/>
        <v>3100</v>
      </c>
      <c r="V251" s="1">
        <v>11</v>
      </c>
      <c r="Y251" s="1">
        <v>1</v>
      </c>
      <c r="AC251" s="114">
        <v>12</v>
      </c>
      <c r="AE251">
        <v>0</v>
      </c>
      <c r="AF251">
        <v>1</v>
      </c>
      <c r="AG251">
        <v>5</v>
      </c>
      <c r="AH251">
        <v>3</v>
      </c>
      <c r="AI251">
        <v>2</v>
      </c>
      <c r="AJ251">
        <v>0</v>
      </c>
      <c r="AK251">
        <v>1</v>
      </c>
      <c r="AL251">
        <f t="shared" si="8"/>
        <v>12</v>
      </c>
    </row>
    <row r="252" spans="1:38" x14ac:dyDescent="0.25">
      <c r="A252" s="1" t="s">
        <v>52</v>
      </c>
      <c r="B252" s="1" t="s">
        <v>855</v>
      </c>
      <c r="C252" s="1" t="s">
        <v>54</v>
      </c>
      <c r="D252" s="1" t="s">
        <v>856</v>
      </c>
      <c r="E252" s="1" t="s">
        <v>172</v>
      </c>
      <c r="F252" s="1" t="s">
        <v>173</v>
      </c>
      <c r="G252" s="1" t="s">
        <v>174</v>
      </c>
      <c r="H252" s="1" t="s">
        <v>930</v>
      </c>
      <c r="I252" s="1" t="s">
        <v>931</v>
      </c>
      <c r="J252" s="1" t="s">
        <v>177</v>
      </c>
      <c r="K252" s="1" t="s">
        <v>178</v>
      </c>
      <c r="L252" s="1">
        <v>2486325</v>
      </c>
      <c r="M252" s="1" t="s">
        <v>1167</v>
      </c>
      <c r="N252" s="1" t="s">
        <v>267</v>
      </c>
      <c r="O252" s="1" t="s">
        <v>324</v>
      </c>
      <c r="P252" s="1">
        <v>3600</v>
      </c>
      <c r="Q252" s="1">
        <v>3000</v>
      </c>
      <c r="R252" s="1">
        <f t="shared" si="7"/>
        <v>3000</v>
      </c>
      <c r="T252" s="1">
        <v>30</v>
      </c>
      <c r="Y252" s="1">
        <v>1</v>
      </c>
      <c r="AC252" s="114">
        <v>31</v>
      </c>
      <c r="AE252">
        <v>3</v>
      </c>
      <c r="AF252">
        <v>5</v>
      </c>
      <c r="AG252">
        <v>8</v>
      </c>
      <c r="AH252">
        <v>4</v>
      </c>
      <c r="AI252">
        <v>6</v>
      </c>
      <c r="AJ252">
        <v>0</v>
      </c>
      <c r="AK252">
        <v>5</v>
      </c>
      <c r="AL252">
        <f t="shared" si="8"/>
        <v>28</v>
      </c>
    </row>
    <row r="253" spans="1:38" x14ac:dyDescent="0.25">
      <c r="A253" s="1" t="s">
        <v>52</v>
      </c>
      <c r="B253" s="1" t="s">
        <v>855</v>
      </c>
      <c r="C253" s="1" t="s">
        <v>54</v>
      </c>
      <c r="D253" s="1" t="s">
        <v>856</v>
      </c>
      <c r="E253" s="1" t="s">
        <v>172</v>
      </c>
      <c r="F253" s="1" t="s">
        <v>173</v>
      </c>
      <c r="G253" s="1" t="s">
        <v>933</v>
      </c>
      <c r="H253" s="1" t="s">
        <v>934</v>
      </c>
      <c r="I253" s="1" t="s">
        <v>357</v>
      </c>
      <c r="J253" s="1" t="s">
        <v>177</v>
      </c>
      <c r="K253" s="1" t="s">
        <v>178</v>
      </c>
      <c r="L253" s="1">
        <v>2491270</v>
      </c>
      <c r="M253" s="1" t="s">
        <v>1168</v>
      </c>
      <c r="N253" s="1" t="s">
        <v>267</v>
      </c>
      <c r="O253" s="1" t="s">
        <v>1169</v>
      </c>
      <c r="P253" s="1">
        <v>720</v>
      </c>
      <c r="R253" s="1">
        <f t="shared" si="7"/>
        <v>720</v>
      </c>
      <c r="S253" s="1">
        <v>7</v>
      </c>
      <c r="Y253" s="1">
        <v>1</v>
      </c>
      <c r="AC253" s="114">
        <v>8</v>
      </c>
      <c r="AE253">
        <v>2</v>
      </c>
      <c r="AF253">
        <v>0</v>
      </c>
      <c r="AG253">
        <v>2</v>
      </c>
      <c r="AH253">
        <v>0</v>
      </c>
      <c r="AI253">
        <v>2</v>
      </c>
      <c r="AJ253">
        <v>1</v>
      </c>
      <c r="AK253">
        <v>1</v>
      </c>
      <c r="AL253">
        <f t="shared" si="8"/>
        <v>6</v>
      </c>
    </row>
    <row r="254" spans="1:38" x14ac:dyDescent="0.25">
      <c r="A254" s="1" t="s">
        <v>52</v>
      </c>
      <c r="B254" s="1" t="s">
        <v>855</v>
      </c>
      <c r="C254" s="1" t="s">
        <v>54</v>
      </c>
      <c r="D254" s="1" t="s">
        <v>856</v>
      </c>
      <c r="E254" s="1" t="s">
        <v>172</v>
      </c>
      <c r="F254" s="1" t="s">
        <v>173</v>
      </c>
      <c r="G254" s="1" t="s">
        <v>933</v>
      </c>
      <c r="H254" s="1" t="s">
        <v>934</v>
      </c>
      <c r="I254" s="1" t="s">
        <v>357</v>
      </c>
      <c r="J254" s="1" t="s">
        <v>177</v>
      </c>
      <c r="K254" s="1" t="s">
        <v>178</v>
      </c>
      <c r="L254" s="1">
        <v>2482759</v>
      </c>
      <c r="M254" s="1" t="s">
        <v>1168</v>
      </c>
      <c r="N254" s="1" t="s">
        <v>267</v>
      </c>
      <c r="O254" s="1" t="s">
        <v>1169</v>
      </c>
      <c r="P254" s="1">
        <v>720</v>
      </c>
      <c r="R254" s="1">
        <f t="shared" si="7"/>
        <v>720</v>
      </c>
      <c r="S254" s="1">
        <v>18</v>
      </c>
      <c r="U254" s="1">
        <v>2</v>
      </c>
      <c r="AC254" s="114">
        <v>20</v>
      </c>
      <c r="AE254">
        <v>16</v>
      </c>
      <c r="AF254">
        <v>0</v>
      </c>
      <c r="AG254">
        <v>0</v>
      </c>
      <c r="AH254">
        <v>0</v>
      </c>
      <c r="AI254">
        <v>2</v>
      </c>
      <c r="AJ254">
        <v>0</v>
      </c>
      <c r="AK254">
        <v>2</v>
      </c>
      <c r="AL254">
        <f t="shared" si="8"/>
        <v>4</v>
      </c>
    </row>
    <row r="255" spans="1:38" x14ac:dyDescent="0.25">
      <c r="A255" s="1" t="s">
        <v>52</v>
      </c>
      <c r="B255" s="1" t="s">
        <v>855</v>
      </c>
      <c r="C255" s="1" t="s">
        <v>54</v>
      </c>
      <c r="D255" s="1" t="s">
        <v>856</v>
      </c>
      <c r="E255" s="1" t="s">
        <v>172</v>
      </c>
      <c r="F255" s="1" t="s">
        <v>173</v>
      </c>
      <c r="G255" s="1" t="s">
        <v>933</v>
      </c>
      <c r="H255" s="1" t="s">
        <v>1076</v>
      </c>
      <c r="I255" s="1" t="s">
        <v>197</v>
      </c>
      <c r="J255" s="1" t="s">
        <v>177</v>
      </c>
      <c r="K255" s="1" t="s">
        <v>178</v>
      </c>
      <c r="L255" s="1">
        <v>2480266</v>
      </c>
      <c r="M255" s="1" t="s">
        <v>1170</v>
      </c>
      <c r="N255" s="1" t="s">
        <v>267</v>
      </c>
      <c r="O255" s="1" t="s">
        <v>1169</v>
      </c>
      <c r="P255" s="1">
        <v>720</v>
      </c>
      <c r="R255" s="1">
        <f t="shared" si="7"/>
        <v>720</v>
      </c>
      <c r="S255" s="1">
        <v>6</v>
      </c>
      <c r="Y255" s="1">
        <v>1</v>
      </c>
      <c r="AC255" s="114">
        <v>7</v>
      </c>
      <c r="AE255">
        <v>2</v>
      </c>
      <c r="AF255">
        <v>0</v>
      </c>
      <c r="AG255">
        <v>3</v>
      </c>
      <c r="AH255">
        <v>0</v>
      </c>
      <c r="AI255">
        <v>2</v>
      </c>
      <c r="AJ255">
        <v>0</v>
      </c>
      <c r="AK255">
        <v>0</v>
      </c>
      <c r="AL255">
        <f t="shared" si="8"/>
        <v>5</v>
      </c>
    </row>
    <row r="256" spans="1:38" x14ac:dyDescent="0.25">
      <c r="A256" s="1" t="s">
        <v>52</v>
      </c>
      <c r="B256" s="1" t="s">
        <v>855</v>
      </c>
      <c r="C256" s="1" t="s">
        <v>54</v>
      </c>
      <c r="D256" s="1" t="s">
        <v>856</v>
      </c>
      <c r="E256" s="1" t="s">
        <v>172</v>
      </c>
      <c r="F256" s="1" t="s">
        <v>173</v>
      </c>
      <c r="G256" s="1" t="s">
        <v>174</v>
      </c>
      <c r="H256" s="1" t="s">
        <v>916</v>
      </c>
      <c r="I256" s="1" t="s">
        <v>352</v>
      </c>
      <c r="J256" s="1" t="s">
        <v>177</v>
      </c>
      <c r="K256" s="1" t="s">
        <v>178</v>
      </c>
      <c r="L256" s="1">
        <v>2486321</v>
      </c>
      <c r="M256" s="1" t="s">
        <v>1171</v>
      </c>
      <c r="N256" s="1" t="s">
        <v>267</v>
      </c>
      <c r="O256" s="1" t="s">
        <v>524</v>
      </c>
      <c r="P256" s="1">
        <v>4350</v>
      </c>
      <c r="Q256" s="1">
        <v>3600</v>
      </c>
      <c r="R256" s="1">
        <f t="shared" si="7"/>
        <v>3600</v>
      </c>
      <c r="S256" s="1">
        <v>32</v>
      </c>
      <c r="Y256" s="1">
        <v>2</v>
      </c>
      <c r="AC256" s="114">
        <v>34</v>
      </c>
      <c r="AE256">
        <v>7</v>
      </c>
      <c r="AF256">
        <v>2</v>
      </c>
      <c r="AG256">
        <v>3</v>
      </c>
      <c r="AH256">
        <v>8</v>
      </c>
      <c r="AI256">
        <v>6</v>
      </c>
      <c r="AJ256">
        <v>2</v>
      </c>
      <c r="AK256">
        <v>6</v>
      </c>
      <c r="AL256">
        <f t="shared" si="8"/>
        <v>27</v>
      </c>
    </row>
    <row r="257" spans="1:38" x14ac:dyDescent="0.25">
      <c r="A257" s="1" t="s">
        <v>52</v>
      </c>
      <c r="B257" s="1" t="s">
        <v>855</v>
      </c>
      <c r="C257" s="1" t="s">
        <v>54</v>
      </c>
      <c r="D257" s="1" t="s">
        <v>856</v>
      </c>
      <c r="E257" s="1" t="s">
        <v>172</v>
      </c>
      <c r="F257" s="1" t="s">
        <v>173</v>
      </c>
      <c r="G257" s="1" t="s">
        <v>174</v>
      </c>
      <c r="H257" s="1" t="s">
        <v>525</v>
      </c>
      <c r="I257" s="1" t="s">
        <v>357</v>
      </c>
      <c r="J257" s="1" t="s">
        <v>177</v>
      </c>
      <c r="K257" s="1" t="s">
        <v>178</v>
      </c>
      <c r="L257" s="1">
        <v>2486330</v>
      </c>
      <c r="M257" s="1" t="s">
        <v>1172</v>
      </c>
      <c r="N257" s="1" t="s">
        <v>267</v>
      </c>
      <c r="O257" s="1" t="s">
        <v>524</v>
      </c>
      <c r="P257" s="1">
        <v>4380</v>
      </c>
      <c r="Q257" s="1">
        <v>3200</v>
      </c>
      <c r="R257" s="1">
        <f t="shared" si="7"/>
        <v>3200</v>
      </c>
      <c r="S257" s="1">
        <v>33</v>
      </c>
      <c r="U257" s="1">
        <v>2</v>
      </c>
      <c r="AC257" s="114">
        <v>35</v>
      </c>
      <c r="AE257">
        <v>1</v>
      </c>
      <c r="AF257">
        <v>5</v>
      </c>
      <c r="AG257">
        <v>8</v>
      </c>
      <c r="AH257">
        <v>4</v>
      </c>
      <c r="AI257">
        <v>10</v>
      </c>
      <c r="AJ257">
        <v>1</v>
      </c>
      <c r="AK257">
        <v>6</v>
      </c>
      <c r="AL257">
        <f t="shared" si="8"/>
        <v>34</v>
      </c>
    </row>
    <row r="258" spans="1:38" x14ac:dyDescent="0.25">
      <c r="A258" s="1" t="s">
        <v>52</v>
      </c>
      <c r="B258" s="1" t="s">
        <v>855</v>
      </c>
      <c r="C258" s="1" t="s">
        <v>54</v>
      </c>
      <c r="D258" s="1" t="s">
        <v>856</v>
      </c>
      <c r="E258" s="1" t="s">
        <v>172</v>
      </c>
      <c r="F258" s="1" t="s">
        <v>173</v>
      </c>
      <c r="G258" s="1" t="s">
        <v>174</v>
      </c>
      <c r="H258" s="1" t="s">
        <v>900</v>
      </c>
      <c r="I258" s="1" t="s">
        <v>176</v>
      </c>
      <c r="J258" s="1" t="s">
        <v>177</v>
      </c>
      <c r="K258" s="1" t="s">
        <v>178</v>
      </c>
      <c r="L258" s="1">
        <v>2486322</v>
      </c>
      <c r="M258" s="1" t="s">
        <v>1173</v>
      </c>
      <c r="N258" s="1" t="s">
        <v>267</v>
      </c>
      <c r="O258" s="1" t="s">
        <v>524</v>
      </c>
      <c r="P258" s="1">
        <v>4380</v>
      </c>
      <c r="Q258" s="1">
        <v>3600</v>
      </c>
      <c r="R258" s="1">
        <f t="shared" si="7"/>
        <v>3600</v>
      </c>
      <c r="S258" s="1">
        <v>15</v>
      </c>
      <c r="AB258" s="3">
        <v>1</v>
      </c>
      <c r="AC258" s="114">
        <v>16</v>
      </c>
      <c r="AE258">
        <v>1</v>
      </c>
      <c r="AF258">
        <v>3</v>
      </c>
      <c r="AG258">
        <v>3</v>
      </c>
      <c r="AH258">
        <v>3</v>
      </c>
      <c r="AI258">
        <v>6</v>
      </c>
      <c r="AJ258">
        <v>0</v>
      </c>
      <c r="AK258">
        <v>0</v>
      </c>
      <c r="AL258">
        <f t="shared" si="8"/>
        <v>15</v>
      </c>
    </row>
    <row r="259" spans="1:38" x14ac:dyDescent="0.25">
      <c r="A259" s="1" t="s">
        <v>52</v>
      </c>
      <c r="B259" s="1" t="s">
        <v>855</v>
      </c>
      <c r="C259" s="1" t="s">
        <v>54</v>
      </c>
      <c r="D259" s="1" t="s">
        <v>856</v>
      </c>
      <c r="E259" s="1" t="s">
        <v>172</v>
      </c>
      <c r="F259" s="1" t="s">
        <v>173</v>
      </c>
      <c r="G259" s="1" t="s">
        <v>174</v>
      </c>
      <c r="H259" s="1" t="s">
        <v>902</v>
      </c>
      <c r="I259" s="1" t="s">
        <v>197</v>
      </c>
      <c r="J259" s="1" t="s">
        <v>177</v>
      </c>
      <c r="K259" s="1" t="s">
        <v>178</v>
      </c>
      <c r="L259" s="1">
        <v>2486329</v>
      </c>
      <c r="M259" s="1" t="s">
        <v>1174</v>
      </c>
      <c r="N259" s="1" t="s">
        <v>267</v>
      </c>
      <c r="O259" s="1" t="s">
        <v>524</v>
      </c>
      <c r="P259" s="1">
        <v>4390</v>
      </c>
      <c r="Q259" s="1">
        <v>3600</v>
      </c>
      <c r="R259" s="1">
        <f t="shared" si="7"/>
        <v>3600</v>
      </c>
      <c r="S259" s="1">
        <v>35</v>
      </c>
      <c r="AC259" s="114">
        <v>35</v>
      </c>
      <c r="AE259">
        <v>0</v>
      </c>
      <c r="AF259">
        <v>4</v>
      </c>
      <c r="AG259">
        <v>9</v>
      </c>
      <c r="AH259">
        <v>5</v>
      </c>
      <c r="AI259">
        <v>7</v>
      </c>
      <c r="AJ259">
        <v>7</v>
      </c>
      <c r="AK259">
        <v>3</v>
      </c>
      <c r="AL259">
        <f t="shared" si="8"/>
        <v>35</v>
      </c>
    </row>
    <row r="260" spans="1:38" x14ac:dyDescent="0.25">
      <c r="A260" s="1" t="s">
        <v>52</v>
      </c>
      <c r="B260" s="1" t="s">
        <v>855</v>
      </c>
      <c r="C260" s="1" t="s">
        <v>54</v>
      </c>
      <c r="D260" s="1" t="s">
        <v>856</v>
      </c>
      <c r="E260" s="1" t="s">
        <v>172</v>
      </c>
      <c r="F260" s="1" t="s">
        <v>173</v>
      </c>
      <c r="G260" s="1" t="s">
        <v>174</v>
      </c>
      <c r="H260" s="1" t="s">
        <v>986</v>
      </c>
      <c r="I260" s="1" t="s">
        <v>197</v>
      </c>
      <c r="J260" s="1" t="s">
        <v>177</v>
      </c>
      <c r="K260" s="1" t="s">
        <v>178</v>
      </c>
      <c r="L260" s="1">
        <v>2486333</v>
      </c>
      <c r="M260" s="1" t="s">
        <v>1175</v>
      </c>
      <c r="N260" s="1" t="s">
        <v>267</v>
      </c>
      <c r="O260" s="1" t="s">
        <v>524</v>
      </c>
      <c r="P260" s="1">
        <v>4410</v>
      </c>
      <c r="Q260" s="1">
        <v>3600</v>
      </c>
      <c r="R260" s="1">
        <f t="shared" si="7"/>
        <v>3600</v>
      </c>
      <c r="S260" s="1">
        <v>9</v>
      </c>
      <c r="Y260" s="1">
        <v>1</v>
      </c>
      <c r="AC260" s="114">
        <v>10</v>
      </c>
      <c r="AE260">
        <v>0</v>
      </c>
      <c r="AF260">
        <v>2</v>
      </c>
      <c r="AG260">
        <v>4</v>
      </c>
      <c r="AH260">
        <v>3</v>
      </c>
      <c r="AI260">
        <v>1</v>
      </c>
      <c r="AJ260">
        <v>0</v>
      </c>
      <c r="AK260">
        <v>0</v>
      </c>
      <c r="AL260">
        <f t="shared" si="8"/>
        <v>10</v>
      </c>
    </row>
    <row r="261" spans="1:38" x14ac:dyDescent="0.25">
      <c r="A261" s="1" t="s">
        <v>52</v>
      </c>
      <c r="B261" s="1" t="s">
        <v>855</v>
      </c>
      <c r="C261" s="1" t="s">
        <v>54</v>
      </c>
      <c r="D261" s="1" t="s">
        <v>856</v>
      </c>
      <c r="E261" s="1" t="s">
        <v>172</v>
      </c>
      <c r="F261" s="1" t="s">
        <v>173</v>
      </c>
      <c r="G261" s="1" t="s">
        <v>174</v>
      </c>
      <c r="H261" s="1" t="s">
        <v>682</v>
      </c>
      <c r="I261" s="1" t="s">
        <v>176</v>
      </c>
      <c r="J261" s="1" t="s">
        <v>177</v>
      </c>
      <c r="K261" s="1" t="s">
        <v>178</v>
      </c>
      <c r="L261" s="1">
        <v>2486331</v>
      </c>
      <c r="M261" s="1" t="s">
        <v>1176</v>
      </c>
      <c r="N261" s="1" t="s">
        <v>267</v>
      </c>
      <c r="O261" s="1" t="s">
        <v>524</v>
      </c>
      <c r="P261" s="1">
        <v>4335</v>
      </c>
      <c r="Q261" s="1">
        <v>3600</v>
      </c>
      <c r="R261" s="1">
        <f t="shared" si="7"/>
        <v>3600</v>
      </c>
      <c r="S261" s="1">
        <v>36</v>
      </c>
      <c r="AC261" s="114">
        <v>36</v>
      </c>
      <c r="AE261">
        <v>1</v>
      </c>
      <c r="AF261">
        <v>4</v>
      </c>
      <c r="AG261">
        <v>6</v>
      </c>
      <c r="AH261">
        <v>11</v>
      </c>
      <c r="AI261">
        <v>7</v>
      </c>
      <c r="AJ261">
        <v>5</v>
      </c>
      <c r="AK261">
        <v>2</v>
      </c>
      <c r="AL261">
        <f t="shared" si="8"/>
        <v>35</v>
      </c>
    </row>
    <row r="262" spans="1:38" x14ac:dyDescent="0.25">
      <c r="A262" s="1" t="s">
        <v>52</v>
      </c>
      <c r="B262" s="1" t="s">
        <v>855</v>
      </c>
      <c r="C262" s="1" t="s">
        <v>54</v>
      </c>
      <c r="D262" s="1" t="s">
        <v>856</v>
      </c>
      <c r="E262" s="1" t="s">
        <v>172</v>
      </c>
      <c r="F262" s="1" t="s">
        <v>173</v>
      </c>
      <c r="G262" s="1" t="s">
        <v>174</v>
      </c>
      <c r="H262" s="1" t="s">
        <v>869</v>
      </c>
      <c r="I262" s="1" t="s">
        <v>176</v>
      </c>
      <c r="J262" s="1" t="s">
        <v>177</v>
      </c>
      <c r="K262" s="1" t="s">
        <v>178</v>
      </c>
      <c r="L262" s="1">
        <v>2486327</v>
      </c>
      <c r="M262" s="1" t="s">
        <v>1177</v>
      </c>
      <c r="N262" s="1" t="s">
        <v>267</v>
      </c>
      <c r="O262" s="1" t="s">
        <v>524</v>
      </c>
      <c r="P262" s="1">
        <v>4380</v>
      </c>
      <c r="Q262" s="1">
        <v>3600</v>
      </c>
      <c r="R262" s="1">
        <f t="shared" si="7"/>
        <v>3600</v>
      </c>
      <c r="S262" s="1">
        <v>32</v>
      </c>
      <c r="U262" s="1">
        <v>1</v>
      </c>
      <c r="Y262" s="1">
        <v>1</v>
      </c>
      <c r="AC262" s="114">
        <v>34</v>
      </c>
      <c r="AE262">
        <v>3</v>
      </c>
      <c r="AF262">
        <v>4</v>
      </c>
      <c r="AG262">
        <v>6</v>
      </c>
      <c r="AH262">
        <v>6</v>
      </c>
      <c r="AI262">
        <v>4</v>
      </c>
      <c r="AJ262">
        <v>6</v>
      </c>
      <c r="AK262">
        <v>5</v>
      </c>
      <c r="AL262">
        <f t="shared" si="8"/>
        <v>31</v>
      </c>
    </row>
    <row r="263" spans="1:38" x14ac:dyDescent="0.25">
      <c r="A263" s="1" t="s">
        <v>52</v>
      </c>
      <c r="B263" s="1" t="s">
        <v>855</v>
      </c>
      <c r="C263" s="1" t="s">
        <v>54</v>
      </c>
      <c r="D263" s="1" t="s">
        <v>856</v>
      </c>
      <c r="E263" s="1" t="s">
        <v>172</v>
      </c>
      <c r="F263" s="1" t="s">
        <v>173</v>
      </c>
      <c r="G263" s="1" t="s">
        <v>174</v>
      </c>
      <c r="H263" s="1" t="s">
        <v>883</v>
      </c>
      <c r="I263" s="1" t="s">
        <v>321</v>
      </c>
      <c r="J263" s="1" t="s">
        <v>177</v>
      </c>
      <c r="K263" s="1" t="s">
        <v>178</v>
      </c>
      <c r="L263" s="1">
        <v>2486337</v>
      </c>
      <c r="M263" s="1" t="s">
        <v>1178</v>
      </c>
      <c r="N263" s="1" t="s">
        <v>267</v>
      </c>
      <c r="O263" s="1" t="s">
        <v>324</v>
      </c>
      <c r="P263" s="1">
        <v>3168</v>
      </c>
      <c r="Q263" s="1">
        <v>2400</v>
      </c>
      <c r="R263" s="1">
        <f t="shared" si="7"/>
        <v>2400</v>
      </c>
      <c r="T263" s="1">
        <v>20</v>
      </c>
      <c r="AC263" s="114">
        <v>20</v>
      </c>
      <c r="AE263">
        <v>8</v>
      </c>
      <c r="AF263">
        <v>1</v>
      </c>
      <c r="AG263">
        <v>5</v>
      </c>
      <c r="AH263">
        <v>1</v>
      </c>
      <c r="AI263">
        <v>3</v>
      </c>
      <c r="AJ263">
        <v>0</v>
      </c>
      <c r="AK263">
        <v>2</v>
      </c>
      <c r="AL263">
        <f t="shared" si="8"/>
        <v>12</v>
      </c>
    </row>
    <row r="264" spans="1:38" x14ac:dyDescent="0.25">
      <c r="A264" s="1" t="s">
        <v>52</v>
      </c>
      <c r="B264" s="1" t="s">
        <v>855</v>
      </c>
      <c r="C264" s="1" t="s">
        <v>54</v>
      </c>
      <c r="D264" s="1" t="s">
        <v>856</v>
      </c>
      <c r="E264" s="1" t="s">
        <v>172</v>
      </c>
      <c r="F264" s="1" t="s">
        <v>173</v>
      </c>
      <c r="G264" s="1" t="s">
        <v>890</v>
      </c>
      <c r="H264" s="1" t="s">
        <v>1129</v>
      </c>
      <c r="I264" s="1" t="s">
        <v>176</v>
      </c>
      <c r="J264" s="1" t="s">
        <v>177</v>
      </c>
      <c r="K264" s="1" t="s">
        <v>178</v>
      </c>
      <c r="L264" s="1">
        <v>2480256</v>
      </c>
      <c r="M264" s="1" t="s">
        <v>1179</v>
      </c>
      <c r="N264" s="1" t="s">
        <v>267</v>
      </c>
      <c r="O264" s="1" t="s">
        <v>1180</v>
      </c>
      <c r="P264" s="1">
        <v>450</v>
      </c>
      <c r="Q264" s="1">
        <v>360</v>
      </c>
      <c r="R264" s="1">
        <f t="shared" ref="R264:R327" si="9">IF(K264="PROEJA - INTEGRADO",2400,
 IF(K264="INTEGRADO",IF(Q264=800,3000,IF(Q264=1000,3100,IF(Q264=1200,3200,Q264))),
 IF(OR(G264="QUALIFICACAO PROFISSIONAL (FIC)",G264="DOUTORADO"),P264,Q264)))</f>
        <v>360</v>
      </c>
      <c r="T264" s="1">
        <v>1</v>
      </c>
      <c r="U264" s="1">
        <v>3</v>
      </c>
      <c r="Y264" s="1">
        <v>1</v>
      </c>
      <c r="AC264" s="114">
        <v>5</v>
      </c>
      <c r="AE264">
        <v>2</v>
      </c>
      <c r="AF264">
        <v>1</v>
      </c>
      <c r="AG264">
        <v>1</v>
      </c>
      <c r="AH264">
        <v>0</v>
      </c>
      <c r="AI264">
        <v>0</v>
      </c>
      <c r="AJ264">
        <v>0</v>
      </c>
      <c r="AK264">
        <v>1</v>
      </c>
      <c r="AL264">
        <f t="shared" ref="AL264:AL327" si="10">SUM(AF264:AK264)</f>
        <v>3</v>
      </c>
    </row>
    <row r="265" spans="1:38" x14ac:dyDescent="0.25">
      <c r="A265" s="1" t="s">
        <v>52</v>
      </c>
      <c r="B265" s="1" t="s">
        <v>855</v>
      </c>
      <c r="C265" s="1" t="s">
        <v>54</v>
      </c>
      <c r="D265" s="1" t="s">
        <v>856</v>
      </c>
      <c r="E265" s="1" t="s">
        <v>172</v>
      </c>
      <c r="F265" s="1" t="s">
        <v>173</v>
      </c>
      <c r="G265" s="1" t="s">
        <v>890</v>
      </c>
      <c r="H265" s="1" t="s">
        <v>1129</v>
      </c>
      <c r="I265" s="1" t="s">
        <v>176</v>
      </c>
      <c r="J265" s="1" t="s">
        <v>177</v>
      </c>
      <c r="K265" s="1" t="s">
        <v>178</v>
      </c>
      <c r="L265" s="1">
        <v>2485717</v>
      </c>
      <c r="M265" s="1" t="s">
        <v>1179</v>
      </c>
      <c r="N265" s="1" t="s">
        <v>267</v>
      </c>
      <c r="O265" s="1" t="s">
        <v>1180</v>
      </c>
      <c r="P265" s="1">
        <v>405</v>
      </c>
      <c r="Q265" s="1">
        <v>360</v>
      </c>
      <c r="R265" s="1">
        <f t="shared" si="9"/>
        <v>360</v>
      </c>
      <c r="U265" s="1">
        <v>7</v>
      </c>
      <c r="Y265" s="1">
        <v>2</v>
      </c>
      <c r="AC265" s="114">
        <v>9</v>
      </c>
      <c r="AE265">
        <v>5</v>
      </c>
      <c r="AF265">
        <v>1</v>
      </c>
      <c r="AG265">
        <v>1</v>
      </c>
      <c r="AH265">
        <v>0</v>
      </c>
      <c r="AI265">
        <v>1</v>
      </c>
      <c r="AJ265">
        <v>0</v>
      </c>
      <c r="AK265">
        <v>1</v>
      </c>
      <c r="AL265">
        <f t="shared" si="10"/>
        <v>4</v>
      </c>
    </row>
    <row r="266" spans="1:38" x14ac:dyDescent="0.25">
      <c r="A266" s="1" t="s">
        <v>52</v>
      </c>
      <c r="B266" s="1" t="s">
        <v>855</v>
      </c>
      <c r="C266" s="1" t="s">
        <v>54</v>
      </c>
      <c r="D266" s="1" t="s">
        <v>856</v>
      </c>
      <c r="E266" s="1" t="s">
        <v>172</v>
      </c>
      <c r="F266" s="1" t="s">
        <v>173</v>
      </c>
      <c r="G266" s="1" t="s">
        <v>890</v>
      </c>
      <c r="H266" s="1" t="s">
        <v>891</v>
      </c>
      <c r="I266" s="1" t="s">
        <v>321</v>
      </c>
      <c r="J266" s="1" t="s">
        <v>177</v>
      </c>
      <c r="K266" s="1" t="s">
        <v>178</v>
      </c>
      <c r="L266" s="1">
        <v>2482791</v>
      </c>
      <c r="M266" s="1" t="s">
        <v>1181</v>
      </c>
      <c r="N266" s="1" t="s">
        <v>267</v>
      </c>
      <c r="O266" s="1" t="s">
        <v>1180</v>
      </c>
      <c r="P266" s="1">
        <v>450</v>
      </c>
      <c r="Q266" s="1">
        <v>360</v>
      </c>
      <c r="R266" s="1">
        <f t="shared" si="9"/>
        <v>360</v>
      </c>
      <c r="T266" s="1">
        <v>2</v>
      </c>
      <c r="U266" s="1">
        <v>16</v>
      </c>
      <c r="AC266" s="114">
        <v>18</v>
      </c>
      <c r="AE266">
        <v>7</v>
      </c>
      <c r="AF266">
        <v>2</v>
      </c>
      <c r="AG266">
        <v>2</v>
      </c>
      <c r="AH266">
        <v>0</v>
      </c>
      <c r="AI266">
        <v>4</v>
      </c>
      <c r="AJ266">
        <v>0</v>
      </c>
      <c r="AK266">
        <v>3</v>
      </c>
      <c r="AL266">
        <f t="shared" si="10"/>
        <v>11</v>
      </c>
    </row>
    <row r="267" spans="1:38" x14ac:dyDescent="0.25">
      <c r="A267" s="1" t="s">
        <v>52</v>
      </c>
      <c r="B267" s="1" t="s">
        <v>855</v>
      </c>
      <c r="C267" s="1" t="s">
        <v>54</v>
      </c>
      <c r="D267" s="1" t="s">
        <v>856</v>
      </c>
      <c r="E267" s="1" t="s">
        <v>172</v>
      </c>
      <c r="F267" s="1" t="s">
        <v>173</v>
      </c>
      <c r="G267" s="1" t="s">
        <v>890</v>
      </c>
      <c r="H267" s="1" t="s">
        <v>891</v>
      </c>
      <c r="I267" s="1" t="s">
        <v>321</v>
      </c>
      <c r="J267" s="1" t="s">
        <v>177</v>
      </c>
      <c r="K267" s="1" t="s">
        <v>178</v>
      </c>
      <c r="L267" s="1">
        <v>2491268</v>
      </c>
      <c r="M267" s="1" t="s">
        <v>1181</v>
      </c>
      <c r="N267" s="1" t="s">
        <v>267</v>
      </c>
      <c r="O267" s="1" t="s">
        <v>1180</v>
      </c>
      <c r="P267" s="1">
        <v>495</v>
      </c>
      <c r="Q267" s="1">
        <v>360</v>
      </c>
      <c r="R267" s="1">
        <f t="shared" si="9"/>
        <v>360</v>
      </c>
      <c r="T267" s="1">
        <v>4</v>
      </c>
      <c r="U267" s="1">
        <v>2</v>
      </c>
      <c r="AC267" s="114">
        <v>6</v>
      </c>
      <c r="AE267">
        <v>3</v>
      </c>
      <c r="AF267">
        <v>0</v>
      </c>
      <c r="AG267">
        <v>0</v>
      </c>
      <c r="AH267">
        <v>0</v>
      </c>
      <c r="AI267">
        <v>2</v>
      </c>
      <c r="AJ267">
        <v>0</v>
      </c>
      <c r="AK267">
        <v>1</v>
      </c>
      <c r="AL267">
        <f t="shared" si="10"/>
        <v>3</v>
      </c>
    </row>
    <row r="268" spans="1:38" x14ac:dyDescent="0.25">
      <c r="A268" s="1" t="s">
        <v>52</v>
      </c>
      <c r="B268" s="1" t="s">
        <v>855</v>
      </c>
      <c r="C268" s="1" t="s">
        <v>54</v>
      </c>
      <c r="D268" s="1" t="s">
        <v>856</v>
      </c>
      <c r="E268" s="1" t="s">
        <v>172</v>
      </c>
      <c r="F268" s="1" t="s">
        <v>173</v>
      </c>
      <c r="G268" s="1" t="s">
        <v>890</v>
      </c>
      <c r="H268" s="1" t="s">
        <v>891</v>
      </c>
      <c r="I268" s="1" t="s">
        <v>321</v>
      </c>
      <c r="J268" s="1" t="s">
        <v>177</v>
      </c>
      <c r="K268" s="1" t="s">
        <v>178</v>
      </c>
      <c r="L268" s="1">
        <v>2491293</v>
      </c>
      <c r="M268" s="1" t="s">
        <v>1181</v>
      </c>
      <c r="N268" s="1" t="s">
        <v>267</v>
      </c>
      <c r="O268" s="1" t="s">
        <v>1180</v>
      </c>
      <c r="P268" s="1">
        <v>465</v>
      </c>
      <c r="Q268" s="1">
        <v>360</v>
      </c>
      <c r="R268" s="1">
        <f t="shared" si="9"/>
        <v>360</v>
      </c>
      <c r="T268" s="1">
        <v>22</v>
      </c>
      <c r="U268" s="1">
        <v>2</v>
      </c>
      <c r="AC268" s="114">
        <v>24</v>
      </c>
      <c r="AE268">
        <v>8</v>
      </c>
      <c r="AF268">
        <v>4</v>
      </c>
      <c r="AG268">
        <v>1</v>
      </c>
      <c r="AH268">
        <v>0</v>
      </c>
      <c r="AI268">
        <v>1</v>
      </c>
      <c r="AJ268">
        <v>3</v>
      </c>
      <c r="AK268">
        <v>7</v>
      </c>
      <c r="AL268">
        <f t="shared" si="10"/>
        <v>16</v>
      </c>
    </row>
    <row r="269" spans="1:38" x14ac:dyDescent="0.25">
      <c r="A269" s="1" t="s">
        <v>52</v>
      </c>
      <c r="B269" s="1" t="s">
        <v>855</v>
      </c>
      <c r="C269" s="1" t="s">
        <v>54</v>
      </c>
      <c r="D269" s="1" t="s">
        <v>856</v>
      </c>
      <c r="E269" s="1" t="s">
        <v>172</v>
      </c>
      <c r="F269" s="1" t="s">
        <v>173</v>
      </c>
      <c r="G269" s="1" t="s">
        <v>890</v>
      </c>
      <c r="H269" s="1" t="s">
        <v>1090</v>
      </c>
      <c r="I269" s="1" t="s">
        <v>931</v>
      </c>
      <c r="J269" s="1" t="s">
        <v>177</v>
      </c>
      <c r="K269" s="1" t="s">
        <v>178</v>
      </c>
      <c r="L269" s="1">
        <v>2480311</v>
      </c>
      <c r="M269" s="1" t="s">
        <v>1182</v>
      </c>
      <c r="N269" s="1" t="s">
        <v>267</v>
      </c>
      <c r="O269" s="1" t="s">
        <v>1180</v>
      </c>
      <c r="P269" s="1">
        <v>360</v>
      </c>
      <c r="Q269" s="1">
        <v>360</v>
      </c>
      <c r="R269" s="1">
        <f t="shared" si="9"/>
        <v>360</v>
      </c>
      <c r="T269" s="1">
        <v>2</v>
      </c>
      <c r="U269" s="1">
        <v>13</v>
      </c>
      <c r="AC269" s="114">
        <v>15</v>
      </c>
      <c r="AE269">
        <v>14</v>
      </c>
      <c r="AF269">
        <v>0</v>
      </c>
      <c r="AG269">
        <v>1</v>
      </c>
      <c r="AH269">
        <v>0</v>
      </c>
      <c r="AI269">
        <v>0</v>
      </c>
      <c r="AJ269">
        <v>0</v>
      </c>
      <c r="AK269">
        <v>0</v>
      </c>
      <c r="AL269">
        <f t="shared" si="10"/>
        <v>1</v>
      </c>
    </row>
    <row r="270" spans="1:38" x14ac:dyDescent="0.25">
      <c r="A270" s="1" t="s">
        <v>52</v>
      </c>
      <c r="B270" s="1" t="s">
        <v>855</v>
      </c>
      <c r="C270" s="1" t="s">
        <v>54</v>
      </c>
      <c r="D270" s="1" t="s">
        <v>856</v>
      </c>
      <c r="E270" s="1" t="s">
        <v>172</v>
      </c>
      <c r="F270" s="1" t="s">
        <v>173</v>
      </c>
      <c r="G270" s="1" t="s">
        <v>890</v>
      </c>
      <c r="H270" s="1" t="s">
        <v>1092</v>
      </c>
      <c r="I270" s="1" t="s">
        <v>197</v>
      </c>
      <c r="J270" s="1" t="s">
        <v>177</v>
      </c>
      <c r="K270" s="1" t="s">
        <v>178</v>
      </c>
      <c r="L270" s="1">
        <v>2480262</v>
      </c>
      <c r="M270" s="1" t="s">
        <v>1183</v>
      </c>
      <c r="N270" s="1" t="s">
        <v>267</v>
      </c>
      <c r="O270" s="1" t="s">
        <v>1180</v>
      </c>
      <c r="P270" s="1">
        <v>450</v>
      </c>
      <c r="Q270" s="1">
        <v>360</v>
      </c>
      <c r="R270" s="1">
        <f t="shared" si="9"/>
        <v>360</v>
      </c>
      <c r="T270" s="1">
        <v>1</v>
      </c>
      <c r="AC270" s="114">
        <v>1</v>
      </c>
      <c r="AE270">
        <v>0</v>
      </c>
      <c r="AF270">
        <v>0</v>
      </c>
      <c r="AG270">
        <v>0</v>
      </c>
      <c r="AH270">
        <v>0</v>
      </c>
      <c r="AI270">
        <v>1</v>
      </c>
      <c r="AJ270">
        <v>0</v>
      </c>
      <c r="AK270">
        <v>0</v>
      </c>
      <c r="AL270">
        <f t="shared" si="10"/>
        <v>1</v>
      </c>
    </row>
    <row r="271" spans="1:38" x14ac:dyDescent="0.25">
      <c r="A271" s="1" t="s">
        <v>52</v>
      </c>
      <c r="B271" s="1" t="s">
        <v>855</v>
      </c>
      <c r="C271" s="1" t="s">
        <v>54</v>
      </c>
      <c r="D271" s="1" t="s">
        <v>856</v>
      </c>
      <c r="E271" s="1" t="s">
        <v>172</v>
      </c>
      <c r="F271" s="1" t="s">
        <v>173</v>
      </c>
      <c r="G271" s="1" t="s">
        <v>890</v>
      </c>
      <c r="H271" s="1" t="s">
        <v>1184</v>
      </c>
      <c r="I271" s="1" t="s">
        <v>752</v>
      </c>
      <c r="J271" s="1" t="s">
        <v>177</v>
      </c>
      <c r="K271" s="1" t="s">
        <v>178</v>
      </c>
      <c r="L271" s="1">
        <v>2571178</v>
      </c>
      <c r="M271" s="1" t="s">
        <v>1185</v>
      </c>
      <c r="N271" s="1" t="s">
        <v>267</v>
      </c>
      <c r="O271" s="1" t="s">
        <v>1180</v>
      </c>
      <c r="P271" s="1">
        <v>405</v>
      </c>
      <c r="Q271" s="1">
        <v>360</v>
      </c>
      <c r="R271" s="1">
        <f t="shared" si="9"/>
        <v>360</v>
      </c>
      <c r="T271" s="1">
        <v>1</v>
      </c>
      <c r="U271" s="1">
        <v>2</v>
      </c>
      <c r="AC271" s="114">
        <v>3</v>
      </c>
      <c r="AE271">
        <v>2</v>
      </c>
      <c r="AF271">
        <v>0</v>
      </c>
      <c r="AG271">
        <v>0</v>
      </c>
      <c r="AH271">
        <v>0</v>
      </c>
      <c r="AI271">
        <v>1</v>
      </c>
      <c r="AJ271">
        <v>0</v>
      </c>
      <c r="AK271">
        <v>0</v>
      </c>
      <c r="AL271">
        <f t="shared" si="10"/>
        <v>1</v>
      </c>
    </row>
    <row r="272" spans="1:38" x14ac:dyDescent="0.25">
      <c r="A272" s="1" t="s">
        <v>52</v>
      </c>
      <c r="B272" s="1" t="s">
        <v>855</v>
      </c>
      <c r="C272" s="1" t="s">
        <v>54</v>
      </c>
      <c r="D272" s="1" t="s">
        <v>856</v>
      </c>
      <c r="E272" s="1" t="s">
        <v>172</v>
      </c>
      <c r="F272" s="1" t="s">
        <v>173</v>
      </c>
      <c r="G272" s="1" t="s">
        <v>290</v>
      </c>
      <c r="H272" s="1" t="s">
        <v>532</v>
      </c>
      <c r="I272" s="1" t="s">
        <v>321</v>
      </c>
      <c r="J272" s="1" t="s">
        <v>177</v>
      </c>
      <c r="K272" s="1" t="s">
        <v>178</v>
      </c>
      <c r="L272" s="1">
        <v>2571176</v>
      </c>
      <c r="M272" s="1" t="s">
        <v>1186</v>
      </c>
      <c r="N272" s="1" t="s">
        <v>267</v>
      </c>
      <c r="O272" s="1" t="s">
        <v>1180</v>
      </c>
      <c r="P272" s="1">
        <v>540</v>
      </c>
      <c r="Q272" s="1">
        <v>360</v>
      </c>
      <c r="R272" s="1">
        <f t="shared" si="9"/>
        <v>360</v>
      </c>
      <c r="U272" s="1">
        <v>6</v>
      </c>
      <c r="AC272" s="114">
        <v>6</v>
      </c>
      <c r="AE272">
        <v>5</v>
      </c>
      <c r="AF272">
        <v>0</v>
      </c>
      <c r="AG272">
        <v>1</v>
      </c>
      <c r="AH272">
        <v>0</v>
      </c>
      <c r="AI272">
        <v>0</v>
      </c>
      <c r="AJ272">
        <v>0</v>
      </c>
      <c r="AK272">
        <v>0</v>
      </c>
      <c r="AL272">
        <f t="shared" si="10"/>
        <v>1</v>
      </c>
    </row>
    <row r="273" spans="1:38" x14ac:dyDescent="0.25">
      <c r="A273" s="1" t="s">
        <v>52</v>
      </c>
      <c r="B273" s="1" t="s">
        <v>855</v>
      </c>
      <c r="C273" s="1" t="s">
        <v>54</v>
      </c>
      <c r="D273" s="1" t="s">
        <v>856</v>
      </c>
      <c r="E273" s="1" t="s">
        <v>172</v>
      </c>
      <c r="F273" s="1" t="s">
        <v>173</v>
      </c>
      <c r="G273" s="1" t="s">
        <v>174</v>
      </c>
      <c r="H273" s="1" t="s">
        <v>894</v>
      </c>
      <c r="I273" s="1" t="s">
        <v>752</v>
      </c>
      <c r="J273" s="1" t="s">
        <v>177</v>
      </c>
      <c r="K273" s="1" t="s">
        <v>178</v>
      </c>
      <c r="L273" s="1">
        <v>2486335</v>
      </c>
      <c r="M273" s="1" t="s">
        <v>1187</v>
      </c>
      <c r="N273" s="1" t="s">
        <v>267</v>
      </c>
      <c r="O273" s="1" t="s">
        <v>426</v>
      </c>
      <c r="P273" s="1">
        <v>4060</v>
      </c>
      <c r="Q273" s="1">
        <v>2400</v>
      </c>
      <c r="R273" s="1">
        <f t="shared" si="9"/>
        <v>2400</v>
      </c>
      <c r="S273" s="1">
        <v>20</v>
      </c>
      <c r="AC273" s="114">
        <v>20</v>
      </c>
      <c r="AE273">
        <v>2</v>
      </c>
      <c r="AF273">
        <v>4</v>
      </c>
      <c r="AG273">
        <v>4</v>
      </c>
      <c r="AH273">
        <v>3</v>
      </c>
      <c r="AI273">
        <v>7</v>
      </c>
      <c r="AJ273">
        <v>0</v>
      </c>
      <c r="AK273">
        <v>0</v>
      </c>
      <c r="AL273">
        <f t="shared" si="10"/>
        <v>18</v>
      </c>
    </row>
    <row r="274" spans="1:38" x14ac:dyDescent="0.25">
      <c r="A274" s="1" t="s">
        <v>52</v>
      </c>
      <c r="B274" s="1" t="s">
        <v>855</v>
      </c>
      <c r="C274" s="1" t="s">
        <v>54</v>
      </c>
      <c r="D274" s="1" t="s">
        <v>856</v>
      </c>
      <c r="E274" s="1" t="s">
        <v>172</v>
      </c>
      <c r="F274" s="1" t="s">
        <v>173</v>
      </c>
      <c r="G274" s="1" t="s">
        <v>528</v>
      </c>
      <c r="H274" s="1" t="s">
        <v>529</v>
      </c>
      <c r="I274" s="1" t="s">
        <v>176</v>
      </c>
      <c r="J274" s="1" t="s">
        <v>177</v>
      </c>
      <c r="K274" s="1" t="s">
        <v>178</v>
      </c>
      <c r="L274" s="1">
        <v>2515258</v>
      </c>
      <c r="M274" s="1" t="s">
        <v>1188</v>
      </c>
      <c r="N274" s="1" t="s">
        <v>1189</v>
      </c>
      <c r="O274" s="1" t="s">
        <v>1190</v>
      </c>
      <c r="P274" s="1">
        <v>360</v>
      </c>
      <c r="Q274" s="1">
        <v>360</v>
      </c>
      <c r="R274" s="1">
        <f t="shared" si="9"/>
        <v>360</v>
      </c>
      <c r="U274" s="1">
        <v>1</v>
      </c>
      <c r="AC274" s="114">
        <v>1</v>
      </c>
      <c r="AE274">
        <v>1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f t="shared" si="10"/>
        <v>0</v>
      </c>
    </row>
    <row r="275" spans="1:38" x14ac:dyDescent="0.25">
      <c r="A275" s="1" t="s">
        <v>52</v>
      </c>
      <c r="B275" s="1" t="s">
        <v>855</v>
      </c>
      <c r="C275" s="1" t="s">
        <v>54</v>
      </c>
      <c r="D275" s="1" t="s">
        <v>856</v>
      </c>
      <c r="E275" s="1" t="s">
        <v>172</v>
      </c>
      <c r="F275" s="1" t="s">
        <v>173</v>
      </c>
      <c r="G275" s="1" t="s">
        <v>174</v>
      </c>
      <c r="H275" s="1" t="s">
        <v>930</v>
      </c>
      <c r="I275" s="1" t="s">
        <v>931</v>
      </c>
      <c r="J275" s="1" t="s">
        <v>177</v>
      </c>
      <c r="K275" s="1" t="s">
        <v>178</v>
      </c>
      <c r="L275" s="1">
        <v>2524840</v>
      </c>
      <c r="M275" s="1" t="s">
        <v>1191</v>
      </c>
      <c r="N275" s="1" t="s">
        <v>434</v>
      </c>
      <c r="O275" s="1" t="s">
        <v>426</v>
      </c>
      <c r="P275" s="1">
        <v>3600</v>
      </c>
      <c r="Q275" s="1">
        <v>3000</v>
      </c>
      <c r="R275" s="1">
        <f t="shared" si="9"/>
        <v>3000</v>
      </c>
      <c r="S275" s="1">
        <v>29</v>
      </c>
      <c r="Y275" s="1">
        <v>1</v>
      </c>
      <c r="AC275" s="114">
        <v>30</v>
      </c>
      <c r="AE275">
        <v>0</v>
      </c>
      <c r="AF275">
        <v>3</v>
      </c>
      <c r="AG275">
        <v>7</v>
      </c>
      <c r="AH275">
        <v>10</v>
      </c>
      <c r="AI275">
        <v>4</v>
      </c>
      <c r="AJ275">
        <v>3</v>
      </c>
      <c r="AK275">
        <v>3</v>
      </c>
      <c r="AL275">
        <f t="shared" si="10"/>
        <v>30</v>
      </c>
    </row>
    <row r="276" spans="1:38" x14ac:dyDescent="0.25">
      <c r="A276" s="1" t="s">
        <v>52</v>
      </c>
      <c r="B276" s="1" t="s">
        <v>855</v>
      </c>
      <c r="C276" s="1" t="s">
        <v>54</v>
      </c>
      <c r="D276" s="1" t="s">
        <v>856</v>
      </c>
      <c r="E276" s="1" t="s">
        <v>172</v>
      </c>
      <c r="F276" s="1" t="s">
        <v>173</v>
      </c>
      <c r="G276" s="1" t="s">
        <v>933</v>
      </c>
      <c r="H276" s="1" t="s">
        <v>934</v>
      </c>
      <c r="I276" s="1" t="s">
        <v>357</v>
      </c>
      <c r="J276" s="1" t="s">
        <v>177</v>
      </c>
      <c r="K276" s="1" t="s">
        <v>178</v>
      </c>
      <c r="L276" s="1">
        <v>2521553</v>
      </c>
      <c r="M276" s="1" t="s">
        <v>1192</v>
      </c>
      <c r="N276" s="1" t="s">
        <v>434</v>
      </c>
      <c r="O276" s="1" t="s">
        <v>697</v>
      </c>
      <c r="P276" s="1">
        <v>810</v>
      </c>
      <c r="R276" s="1">
        <f t="shared" si="9"/>
        <v>810</v>
      </c>
      <c r="S276" s="1">
        <v>8</v>
      </c>
      <c r="AC276" s="114">
        <v>8</v>
      </c>
      <c r="AE276">
        <v>2</v>
      </c>
      <c r="AF276">
        <v>0</v>
      </c>
      <c r="AG276">
        <v>1</v>
      </c>
      <c r="AH276">
        <v>0</v>
      </c>
      <c r="AI276">
        <v>2</v>
      </c>
      <c r="AJ276">
        <v>0</v>
      </c>
      <c r="AK276">
        <v>3</v>
      </c>
      <c r="AL276">
        <f t="shared" si="10"/>
        <v>6</v>
      </c>
    </row>
    <row r="277" spans="1:38" x14ac:dyDescent="0.25">
      <c r="A277" s="1" t="s">
        <v>52</v>
      </c>
      <c r="B277" s="1" t="s">
        <v>855</v>
      </c>
      <c r="C277" s="1" t="s">
        <v>54</v>
      </c>
      <c r="D277" s="1" t="s">
        <v>856</v>
      </c>
      <c r="E277" s="1" t="s">
        <v>172</v>
      </c>
      <c r="F277" s="1" t="s">
        <v>173</v>
      </c>
      <c r="G277" s="1" t="s">
        <v>174</v>
      </c>
      <c r="H277" s="1" t="s">
        <v>916</v>
      </c>
      <c r="I277" s="1" t="s">
        <v>352</v>
      </c>
      <c r="J277" s="1" t="s">
        <v>177</v>
      </c>
      <c r="K277" s="1" t="s">
        <v>178</v>
      </c>
      <c r="L277" s="1">
        <v>2524830</v>
      </c>
      <c r="M277" s="1" t="s">
        <v>1193</v>
      </c>
      <c r="N277" s="1" t="s">
        <v>434</v>
      </c>
      <c r="O277" s="1" t="s">
        <v>435</v>
      </c>
      <c r="P277" s="1">
        <v>4350</v>
      </c>
      <c r="Q277" s="1">
        <v>3600</v>
      </c>
      <c r="R277" s="1">
        <f t="shared" si="9"/>
        <v>3600</v>
      </c>
      <c r="S277" s="1">
        <v>29</v>
      </c>
      <c r="Y277" s="1">
        <v>1</v>
      </c>
      <c r="AC277" s="114">
        <v>30</v>
      </c>
      <c r="AE277">
        <v>2</v>
      </c>
      <c r="AF277">
        <v>6</v>
      </c>
      <c r="AG277">
        <v>7</v>
      </c>
      <c r="AH277">
        <v>5</v>
      </c>
      <c r="AI277">
        <v>5</v>
      </c>
      <c r="AJ277">
        <v>2</v>
      </c>
      <c r="AK277">
        <v>3</v>
      </c>
      <c r="AL277">
        <f t="shared" si="10"/>
        <v>28</v>
      </c>
    </row>
    <row r="278" spans="1:38" x14ac:dyDescent="0.25">
      <c r="A278" s="1" t="s">
        <v>52</v>
      </c>
      <c r="B278" s="1" t="s">
        <v>855</v>
      </c>
      <c r="C278" s="1" t="s">
        <v>54</v>
      </c>
      <c r="D278" s="1" t="s">
        <v>856</v>
      </c>
      <c r="E278" s="1" t="s">
        <v>172</v>
      </c>
      <c r="F278" s="1" t="s">
        <v>173</v>
      </c>
      <c r="G278" s="1" t="s">
        <v>174</v>
      </c>
      <c r="H278" s="1" t="s">
        <v>525</v>
      </c>
      <c r="I278" s="1" t="s">
        <v>357</v>
      </c>
      <c r="J278" s="1" t="s">
        <v>177</v>
      </c>
      <c r="K278" s="1" t="s">
        <v>178</v>
      </c>
      <c r="L278" s="1">
        <v>2524834</v>
      </c>
      <c r="M278" s="1" t="s">
        <v>639</v>
      </c>
      <c r="N278" s="1" t="s">
        <v>434</v>
      </c>
      <c r="O278" s="1" t="s">
        <v>435</v>
      </c>
      <c r="P278" s="1">
        <v>4380</v>
      </c>
      <c r="Q278" s="1">
        <v>3200</v>
      </c>
      <c r="R278" s="1">
        <f t="shared" si="9"/>
        <v>3200</v>
      </c>
      <c r="S278" s="1">
        <v>33</v>
      </c>
      <c r="U278" s="1">
        <v>2</v>
      </c>
      <c r="Y278" s="1">
        <v>1</v>
      </c>
      <c r="AC278" s="114">
        <v>36</v>
      </c>
      <c r="AE278">
        <v>1</v>
      </c>
      <c r="AF278">
        <v>6</v>
      </c>
      <c r="AG278">
        <v>4</v>
      </c>
      <c r="AH278">
        <v>8</v>
      </c>
      <c r="AI278">
        <v>8</v>
      </c>
      <c r="AJ278">
        <v>3</v>
      </c>
      <c r="AK278">
        <v>6</v>
      </c>
      <c r="AL278">
        <f t="shared" si="10"/>
        <v>35</v>
      </c>
    </row>
    <row r="279" spans="1:38" x14ac:dyDescent="0.25">
      <c r="A279" s="1" t="s">
        <v>52</v>
      </c>
      <c r="B279" s="1" t="s">
        <v>855</v>
      </c>
      <c r="C279" s="1" t="s">
        <v>54</v>
      </c>
      <c r="D279" s="1" t="s">
        <v>856</v>
      </c>
      <c r="E279" s="1" t="s">
        <v>172</v>
      </c>
      <c r="F279" s="1" t="s">
        <v>173</v>
      </c>
      <c r="G279" s="1" t="s">
        <v>174</v>
      </c>
      <c r="H279" s="1" t="s">
        <v>900</v>
      </c>
      <c r="I279" s="1" t="s">
        <v>176</v>
      </c>
      <c r="J279" s="1" t="s">
        <v>177</v>
      </c>
      <c r="K279" s="1" t="s">
        <v>178</v>
      </c>
      <c r="L279" s="1">
        <v>2524833</v>
      </c>
      <c r="M279" s="1" t="s">
        <v>1194</v>
      </c>
      <c r="N279" s="1" t="s">
        <v>434</v>
      </c>
      <c r="O279" s="1" t="s">
        <v>435</v>
      </c>
      <c r="P279" s="1">
        <v>4380</v>
      </c>
      <c r="Q279" s="1">
        <v>3600</v>
      </c>
      <c r="R279" s="1">
        <f t="shared" si="9"/>
        <v>3600</v>
      </c>
      <c r="S279" s="1">
        <v>28</v>
      </c>
      <c r="Y279" s="1">
        <v>1</v>
      </c>
      <c r="AC279" s="114">
        <v>29</v>
      </c>
      <c r="AE279">
        <v>2</v>
      </c>
      <c r="AF279">
        <v>6</v>
      </c>
      <c r="AG279">
        <v>11</v>
      </c>
      <c r="AH279">
        <v>3</v>
      </c>
      <c r="AI279">
        <v>6</v>
      </c>
      <c r="AJ279">
        <v>0</v>
      </c>
      <c r="AK279">
        <v>1</v>
      </c>
      <c r="AL279">
        <f t="shared" si="10"/>
        <v>27</v>
      </c>
    </row>
    <row r="280" spans="1:38" x14ac:dyDescent="0.25">
      <c r="A280" s="1" t="s">
        <v>52</v>
      </c>
      <c r="B280" s="1" t="s">
        <v>855</v>
      </c>
      <c r="C280" s="1" t="s">
        <v>54</v>
      </c>
      <c r="D280" s="1" t="s">
        <v>856</v>
      </c>
      <c r="E280" s="1" t="s">
        <v>172</v>
      </c>
      <c r="F280" s="1" t="s">
        <v>173</v>
      </c>
      <c r="G280" s="1" t="s">
        <v>174</v>
      </c>
      <c r="H280" s="1" t="s">
        <v>902</v>
      </c>
      <c r="I280" s="1" t="s">
        <v>197</v>
      </c>
      <c r="J280" s="1" t="s">
        <v>177</v>
      </c>
      <c r="K280" s="1" t="s">
        <v>178</v>
      </c>
      <c r="L280" s="1">
        <v>2524838</v>
      </c>
      <c r="M280" s="1" t="s">
        <v>1195</v>
      </c>
      <c r="N280" s="1" t="s">
        <v>434</v>
      </c>
      <c r="O280" s="1" t="s">
        <v>435</v>
      </c>
      <c r="P280" s="1">
        <v>4390</v>
      </c>
      <c r="Q280" s="1">
        <v>3600</v>
      </c>
      <c r="R280" s="1">
        <f t="shared" si="9"/>
        <v>3600</v>
      </c>
      <c r="S280" s="1">
        <v>35</v>
      </c>
      <c r="AC280" s="114">
        <v>35</v>
      </c>
      <c r="AE280">
        <v>1</v>
      </c>
      <c r="AF280">
        <v>5</v>
      </c>
      <c r="AG280">
        <v>14</v>
      </c>
      <c r="AH280">
        <v>3</v>
      </c>
      <c r="AI280">
        <v>8</v>
      </c>
      <c r="AJ280">
        <v>2</v>
      </c>
      <c r="AK280">
        <v>2</v>
      </c>
      <c r="AL280">
        <f t="shared" si="10"/>
        <v>34</v>
      </c>
    </row>
    <row r="281" spans="1:38" x14ac:dyDescent="0.25">
      <c r="A281" s="1" t="s">
        <v>52</v>
      </c>
      <c r="B281" s="1" t="s">
        <v>855</v>
      </c>
      <c r="C281" s="1" t="s">
        <v>54</v>
      </c>
      <c r="D281" s="1" t="s">
        <v>856</v>
      </c>
      <c r="E281" s="1" t="s">
        <v>172</v>
      </c>
      <c r="F281" s="1" t="s">
        <v>173</v>
      </c>
      <c r="G281" s="1" t="s">
        <v>174</v>
      </c>
      <c r="H281" s="1" t="s">
        <v>986</v>
      </c>
      <c r="I281" s="1" t="s">
        <v>197</v>
      </c>
      <c r="J281" s="1" t="s">
        <v>177</v>
      </c>
      <c r="K281" s="1" t="s">
        <v>178</v>
      </c>
      <c r="L281" s="1">
        <v>2524836</v>
      </c>
      <c r="M281" s="1" t="s">
        <v>1196</v>
      </c>
      <c r="N281" s="1" t="s">
        <v>434</v>
      </c>
      <c r="O281" s="1" t="s">
        <v>435</v>
      </c>
      <c r="P281" s="1">
        <v>4410</v>
      </c>
      <c r="Q281" s="1">
        <v>3600</v>
      </c>
      <c r="R281" s="1">
        <f t="shared" si="9"/>
        <v>3600</v>
      </c>
      <c r="S281" s="1">
        <v>22</v>
      </c>
      <c r="Y281" s="1">
        <v>1</v>
      </c>
      <c r="AC281" s="114">
        <v>23</v>
      </c>
      <c r="AE281">
        <v>2</v>
      </c>
      <c r="AF281">
        <v>1</v>
      </c>
      <c r="AG281">
        <v>9</v>
      </c>
      <c r="AH281">
        <v>4</v>
      </c>
      <c r="AI281">
        <v>6</v>
      </c>
      <c r="AJ281">
        <v>1</v>
      </c>
      <c r="AK281">
        <v>0</v>
      </c>
      <c r="AL281">
        <f t="shared" si="10"/>
        <v>21</v>
      </c>
    </row>
    <row r="282" spans="1:38" x14ac:dyDescent="0.25">
      <c r="A282" s="1" t="s">
        <v>52</v>
      </c>
      <c r="B282" s="1" t="s">
        <v>855</v>
      </c>
      <c r="C282" s="1" t="s">
        <v>54</v>
      </c>
      <c r="D282" s="1" t="s">
        <v>856</v>
      </c>
      <c r="E282" s="1" t="s">
        <v>172</v>
      </c>
      <c r="F282" s="1" t="s">
        <v>173</v>
      </c>
      <c r="G282" s="1" t="s">
        <v>174</v>
      </c>
      <c r="H282" s="1" t="s">
        <v>682</v>
      </c>
      <c r="I282" s="1" t="s">
        <v>176</v>
      </c>
      <c r="J282" s="1" t="s">
        <v>177</v>
      </c>
      <c r="K282" s="1" t="s">
        <v>178</v>
      </c>
      <c r="L282" s="1">
        <v>2524823</v>
      </c>
      <c r="M282" s="1" t="s">
        <v>1197</v>
      </c>
      <c r="N282" s="1" t="s">
        <v>434</v>
      </c>
      <c r="O282" s="1" t="s">
        <v>435</v>
      </c>
      <c r="P282" s="1">
        <v>4335</v>
      </c>
      <c r="Q282" s="1">
        <v>3600</v>
      </c>
      <c r="R282" s="1">
        <f t="shared" si="9"/>
        <v>3600</v>
      </c>
      <c r="S282" s="1">
        <v>26</v>
      </c>
      <c r="Y282" s="1">
        <v>1</v>
      </c>
      <c r="AC282" s="114">
        <v>27</v>
      </c>
      <c r="AE282">
        <v>0</v>
      </c>
      <c r="AF282">
        <v>5</v>
      </c>
      <c r="AG282">
        <v>8</v>
      </c>
      <c r="AH282">
        <v>5</v>
      </c>
      <c r="AI282">
        <v>8</v>
      </c>
      <c r="AJ282">
        <v>0</v>
      </c>
      <c r="AK282">
        <v>1</v>
      </c>
      <c r="AL282">
        <f t="shared" si="10"/>
        <v>27</v>
      </c>
    </row>
    <row r="283" spans="1:38" x14ac:dyDescent="0.25">
      <c r="A283" s="1" t="s">
        <v>52</v>
      </c>
      <c r="B283" s="1" t="s">
        <v>855</v>
      </c>
      <c r="C283" s="1" t="s">
        <v>54</v>
      </c>
      <c r="D283" s="1" t="s">
        <v>856</v>
      </c>
      <c r="E283" s="1" t="s">
        <v>172</v>
      </c>
      <c r="F283" s="1" t="s">
        <v>173</v>
      </c>
      <c r="G283" s="1" t="s">
        <v>174</v>
      </c>
      <c r="H283" s="1" t="s">
        <v>869</v>
      </c>
      <c r="I283" s="1" t="s">
        <v>176</v>
      </c>
      <c r="J283" s="1" t="s">
        <v>177</v>
      </c>
      <c r="K283" s="1" t="s">
        <v>178</v>
      </c>
      <c r="L283" s="1">
        <v>2524832</v>
      </c>
      <c r="M283" s="1" t="s">
        <v>1198</v>
      </c>
      <c r="N283" s="1" t="s">
        <v>434</v>
      </c>
      <c r="O283" s="1" t="s">
        <v>435</v>
      </c>
      <c r="P283" s="1">
        <v>4380</v>
      </c>
      <c r="Q283" s="1">
        <v>3600</v>
      </c>
      <c r="R283" s="1">
        <f t="shared" si="9"/>
        <v>3600</v>
      </c>
      <c r="S283" s="1">
        <v>32</v>
      </c>
      <c r="Y283" s="1">
        <v>1</v>
      </c>
      <c r="AC283" s="114">
        <v>33</v>
      </c>
      <c r="AE283">
        <v>0</v>
      </c>
      <c r="AF283">
        <v>6</v>
      </c>
      <c r="AG283">
        <v>5</v>
      </c>
      <c r="AH283">
        <v>9</v>
      </c>
      <c r="AI283">
        <v>6</v>
      </c>
      <c r="AJ283">
        <v>2</v>
      </c>
      <c r="AK283">
        <v>5</v>
      </c>
      <c r="AL283">
        <f t="shared" si="10"/>
        <v>33</v>
      </c>
    </row>
    <row r="284" spans="1:38" x14ac:dyDescent="0.25">
      <c r="A284" s="1" t="s">
        <v>52</v>
      </c>
      <c r="B284" s="1" t="s">
        <v>855</v>
      </c>
      <c r="C284" s="1" t="s">
        <v>54</v>
      </c>
      <c r="D284" s="1" t="s">
        <v>856</v>
      </c>
      <c r="E284" s="1" t="s">
        <v>172</v>
      </c>
      <c r="F284" s="1" t="s">
        <v>173</v>
      </c>
      <c r="G284" s="1" t="s">
        <v>528</v>
      </c>
      <c r="H284" s="1" t="s">
        <v>651</v>
      </c>
      <c r="I284" s="1" t="s">
        <v>357</v>
      </c>
      <c r="J284" s="1" t="s">
        <v>177</v>
      </c>
      <c r="K284" s="1" t="s">
        <v>178</v>
      </c>
      <c r="L284" s="1">
        <v>2531134</v>
      </c>
      <c r="M284" s="1" t="s">
        <v>1199</v>
      </c>
      <c r="N284" s="1" t="s">
        <v>434</v>
      </c>
      <c r="O284" s="1" t="s">
        <v>1200</v>
      </c>
      <c r="P284" s="1">
        <v>360</v>
      </c>
      <c r="Q284" s="1">
        <v>360</v>
      </c>
      <c r="R284" s="1">
        <f t="shared" si="9"/>
        <v>360</v>
      </c>
      <c r="T284" s="1">
        <v>13</v>
      </c>
      <c r="AC284" s="114">
        <v>13</v>
      </c>
      <c r="AE284">
        <v>12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</v>
      </c>
      <c r="AL284">
        <f t="shared" si="10"/>
        <v>1</v>
      </c>
    </row>
    <row r="285" spans="1:38" x14ac:dyDescent="0.25">
      <c r="A285" s="1" t="s">
        <v>52</v>
      </c>
      <c r="B285" s="1" t="s">
        <v>855</v>
      </c>
      <c r="C285" s="1" t="s">
        <v>54</v>
      </c>
      <c r="D285" s="1" t="s">
        <v>856</v>
      </c>
      <c r="E285" s="1" t="s">
        <v>172</v>
      </c>
      <c r="F285" s="1" t="s">
        <v>173</v>
      </c>
      <c r="G285" s="1" t="s">
        <v>174</v>
      </c>
      <c r="H285" s="1" t="s">
        <v>883</v>
      </c>
      <c r="I285" s="1" t="s">
        <v>321</v>
      </c>
      <c r="J285" s="1" t="s">
        <v>177</v>
      </c>
      <c r="K285" s="1" t="s">
        <v>178</v>
      </c>
      <c r="L285" s="1">
        <v>2524831</v>
      </c>
      <c r="M285" s="1" t="s">
        <v>1201</v>
      </c>
      <c r="N285" s="1" t="s">
        <v>434</v>
      </c>
      <c r="O285" s="1" t="s">
        <v>426</v>
      </c>
      <c r="P285" s="1">
        <v>3168</v>
      </c>
      <c r="Q285" s="1">
        <v>2400</v>
      </c>
      <c r="R285" s="1">
        <f t="shared" si="9"/>
        <v>2400</v>
      </c>
      <c r="S285" s="1">
        <v>31</v>
      </c>
      <c r="Y285" s="1">
        <v>2</v>
      </c>
      <c r="AC285" s="114">
        <v>33</v>
      </c>
      <c r="AE285">
        <v>5</v>
      </c>
      <c r="AF285">
        <v>5</v>
      </c>
      <c r="AG285">
        <v>13</v>
      </c>
      <c r="AH285">
        <v>5</v>
      </c>
      <c r="AI285">
        <v>3</v>
      </c>
      <c r="AJ285">
        <v>0</v>
      </c>
      <c r="AK285">
        <v>2</v>
      </c>
      <c r="AL285">
        <f t="shared" si="10"/>
        <v>28</v>
      </c>
    </row>
    <row r="286" spans="1:38" x14ac:dyDescent="0.25">
      <c r="A286" s="1" t="s">
        <v>52</v>
      </c>
      <c r="B286" s="1" t="s">
        <v>855</v>
      </c>
      <c r="C286" s="1" t="s">
        <v>54</v>
      </c>
      <c r="D286" s="1" t="s">
        <v>856</v>
      </c>
      <c r="E286" s="1" t="s">
        <v>172</v>
      </c>
      <c r="F286" s="1" t="s">
        <v>173</v>
      </c>
      <c r="G286" s="1" t="s">
        <v>890</v>
      </c>
      <c r="H286" s="1" t="s">
        <v>1129</v>
      </c>
      <c r="I286" s="1" t="s">
        <v>176</v>
      </c>
      <c r="J286" s="1" t="s">
        <v>177</v>
      </c>
      <c r="K286" s="1" t="s">
        <v>178</v>
      </c>
      <c r="L286" s="1">
        <v>2522884</v>
      </c>
      <c r="M286" s="1" t="s">
        <v>1202</v>
      </c>
      <c r="N286" s="1" t="s">
        <v>434</v>
      </c>
      <c r="O286" s="1" t="s">
        <v>1200</v>
      </c>
      <c r="P286" s="1">
        <v>450</v>
      </c>
      <c r="Q286" s="1">
        <v>360</v>
      </c>
      <c r="R286" s="1">
        <f t="shared" si="9"/>
        <v>360</v>
      </c>
      <c r="U286" s="1">
        <v>4</v>
      </c>
      <c r="Y286" s="1">
        <v>2</v>
      </c>
      <c r="AC286" s="114">
        <v>6</v>
      </c>
      <c r="AE286">
        <v>6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f t="shared" si="10"/>
        <v>0</v>
      </c>
    </row>
    <row r="287" spans="1:38" x14ac:dyDescent="0.25">
      <c r="A287" s="1" t="s">
        <v>52</v>
      </c>
      <c r="B287" s="1" t="s">
        <v>855</v>
      </c>
      <c r="C287" s="1" t="s">
        <v>54</v>
      </c>
      <c r="D287" s="1" t="s">
        <v>856</v>
      </c>
      <c r="E287" s="1" t="s">
        <v>172</v>
      </c>
      <c r="F287" s="1" t="s">
        <v>173</v>
      </c>
      <c r="G287" s="1" t="s">
        <v>890</v>
      </c>
      <c r="H287" s="1" t="s">
        <v>1129</v>
      </c>
      <c r="I287" s="1" t="s">
        <v>176</v>
      </c>
      <c r="J287" s="1" t="s">
        <v>177</v>
      </c>
      <c r="K287" s="1" t="s">
        <v>178</v>
      </c>
      <c r="L287" s="1">
        <v>2522887</v>
      </c>
      <c r="M287" s="1" t="s">
        <v>1202</v>
      </c>
      <c r="N287" s="1" t="s">
        <v>434</v>
      </c>
      <c r="O287" s="1" t="s">
        <v>1200</v>
      </c>
      <c r="P287" s="1">
        <v>405</v>
      </c>
      <c r="Q287" s="1">
        <v>360</v>
      </c>
      <c r="R287" s="1">
        <f t="shared" si="9"/>
        <v>360</v>
      </c>
      <c r="U287" s="1">
        <v>1</v>
      </c>
      <c r="Y287" s="1">
        <v>2</v>
      </c>
      <c r="AC287" s="114">
        <v>3</v>
      </c>
      <c r="AE287">
        <v>0</v>
      </c>
      <c r="AF287">
        <v>0</v>
      </c>
      <c r="AG287">
        <v>1</v>
      </c>
      <c r="AH287">
        <v>0</v>
      </c>
      <c r="AI287">
        <v>2</v>
      </c>
      <c r="AJ287">
        <v>0</v>
      </c>
      <c r="AK287">
        <v>0</v>
      </c>
      <c r="AL287">
        <f t="shared" si="10"/>
        <v>3</v>
      </c>
    </row>
    <row r="288" spans="1:38" x14ac:dyDescent="0.25">
      <c r="A288" s="1" t="s">
        <v>52</v>
      </c>
      <c r="B288" s="1" t="s">
        <v>855</v>
      </c>
      <c r="C288" s="1" t="s">
        <v>54</v>
      </c>
      <c r="D288" s="1" t="s">
        <v>856</v>
      </c>
      <c r="E288" s="1" t="s">
        <v>172</v>
      </c>
      <c r="F288" s="1" t="s">
        <v>173</v>
      </c>
      <c r="G288" s="1" t="s">
        <v>890</v>
      </c>
      <c r="H288" s="1" t="s">
        <v>891</v>
      </c>
      <c r="I288" s="1" t="s">
        <v>321</v>
      </c>
      <c r="J288" s="1" t="s">
        <v>177</v>
      </c>
      <c r="K288" s="1" t="s">
        <v>178</v>
      </c>
      <c r="L288" s="1">
        <v>2521552</v>
      </c>
      <c r="M288" s="1" t="s">
        <v>1203</v>
      </c>
      <c r="N288" s="1" t="s">
        <v>434</v>
      </c>
      <c r="O288" s="1" t="s">
        <v>1200</v>
      </c>
      <c r="P288" s="1">
        <v>495</v>
      </c>
      <c r="Q288" s="1">
        <v>360</v>
      </c>
      <c r="R288" s="1">
        <f t="shared" si="9"/>
        <v>360</v>
      </c>
      <c r="T288" s="1">
        <v>2</v>
      </c>
      <c r="U288" s="1">
        <v>7</v>
      </c>
      <c r="AC288" s="114">
        <v>9</v>
      </c>
      <c r="AE288">
        <v>5</v>
      </c>
      <c r="AF288">
        <v>2</v>
      </c>
      <c r="AG288">
        <v>0</v>
      </c>
      <c r="AH288">
        <v>0</v>
      </c>
      <c r="AI288">
        <v>1</v>
      </c>
      <c r="AJ288">
        <v>0</v>
      </c>
      <c r="AK288">
        <v>1</v>
      </c>
      <c r="AL288">
        <f t="shared" si="10"/>
        <v>4</v>
      </c>
    </row>
    <row r="289" spans="1:38" x14ac:dyDescent="0.25">
      <c r="A289" s="1" t="s">
        <v>52</v>
      </c>
      <c r="B289" s="1" t="s">
        <v>855</v>
      </c>
      <c r="C289" s="1" t="s">
        <v>54</v>
      </c>
      <c r="D289" s="1" t="s">
        <v>856</v>
      </c>
      <c r="E289" s="1" t="s">
        <v>172</v>
      </c>
      <c r="F289" s="1" t="s">
        <v>173</v>
      </c>
      <c r="G289" s="1" t="s">
        <v>890</v>
      </c>
      <c r="H289" s="1" t="s">
        <v>1092</v>
      </c>
      <c r="I289" s="1" t="s">
        <v>197</v>
      </c>
      <c r="J289" s="1" t="s">
        <v>177</v>
      </c>
      <c r="K289" s="1" t="s">
        <v>178</v>
      </c>
      <c r="L289" s="1">
        <v>2522886</v>
      </c>
      <c r="M289" s="1" t="s">
        <v>1204</v>
      </c>
      <c r="N289" s="1" t="s">
        <v>434</v>
      </c>
      <c r="O289" s="1" t="s">
        <v>1200</v>
      </c>
      <c r="P289" s="1">
        <v>450</v>
      </c>
      <c r="Q289" s="1">
        <v>360</v>
      </c>
      <c r="R289" s="1">
        <f t="shared" si="9"/>
        <v>360</v>
      </c>
      <c r="T289" s="1">
        <v>4</v>
      </c>
      <c r="U289" s="1">
        <v>3</v>
      </c>
      <c r="AC289" s="114">
        <v>7</v>
      </c>
      <c r="AE289">
        <v>2</v>
      </c>
      <c r="AF289">
        <v>0</v>
      </c>
      <c r="AG289">
        <v>1</v>
      </c>
      <c r="AH289">
        <v>1</v>
      </c>
      <c r="AI289">
        <v>1</v>
      </c>
      <c r="AJ289">
        <v>0</v>
      </c>
      <c r="AK289">
        <v>2</v>
      </c>
      <c r="AL289">
        <f t="shared" si="10"/>
        <v>5</v>
      </c>
    </row>
    <row r="290" spans="1:38" x14ac:dyDescent="0.25">
      <c r="A290" s="1" t="s">
        <v>52</v>
      </c>
      <c r="B290" s="1" t="s">
        <v>855</v>
      </c>
      <c r="C290" s="1" t="s">
        <v>54</v>
      </c>
      <c r="D290" s="1" t="s">
        <v>856</v>
      </c>
      <c r="E290" s="1" t="s">
        <v>172</v>
      </c>
      <c r="F290" s="1" t="s">
        <v>173</v>
      </c>
      <c r="G290" s="1" t="s">
        <v>890</v>
      </c>
      <c r="H290" s="1" t="s">
        <v>1184</v>
      </c>
      <c r="I290" s="1" t="s">
        <v>752</v>
      </c>
      <c r="J290" s="1" t="s">
        <v>177</v>
      </c>
      <c r="K290" s="1" t="s">
        <v>178</v>
      </c>
      <c r="L290" s="1">
        <v>2531899</v>
      </c>
      <c r="M290" s="1" t="s">
        <v>1205</v>
      </c>
      <c r="N290" s="1" t="s">
        <v>434</v>
      </c>
      <c r="O290" s="1" t="s">
        <v>1200</v>
      </c>
      <c r="P290" s="1">
        <v>375</v>
      </c>
      <c r="Q290" s="1">
        <v>360</v>
      </c>
      <c r="R290" s="1">
        <f t="shared" si="9"/>
        <v>360</v>
      </c>
      <c r="T290" s="1">
        <v>3</v>
      </c>
      <c r="U290" s="1">
        <v>4</v>
      </c>
      <c r="Y290" s="1">
        <v>1</v>
      </c>
      <c r="AC290" s="114">
        <v>8</v>
      </c>
      <c r="AE290">
        <v>7</v>
      </c>
      <c r="AF290">
        <v>0</v>
      </c>
      <c r="AG290">
        <v>0</v>
      </c>
      <c r="AH290">
        <v>1</v>
      </c>
      <c r="AI290">
        <v>0</v>
      </c>
      <c r="AJ290">
        <v>0</v>
      </c>
      <c r="AK290">
        <v>0</v>
      </c>
      <c r="AL290">
        <f t="shared" si="10"/>
        <v>1</v>
      </c>
    </row>
    <row r="291" spans="1:38" x14ac:dyDescent="0.25">
      <c r="A291" s="1" t="s">
        <v>52</v>
      </c>
      <c r="B291" s="1" t="s">
        <v>855</v>
      </c>
      <c r="C291" s="1" t="s">
        <v>54</v>
      </c>
      <c r="D291" s="1" t="s">
        <v>856</v>
      </c>
      <c r="E291" s="1" t="s">
        <v>172</v>
      </c>
      <c r="F291" s="1" t="s">
        <v>173</v>
      </c>
      <c r="G291" s="1" t="s">
        <v>174</v>
      </c>
      <c r="H291" s="1" t="s">
        <v>894</v>
      </c>
      <c r="I291" s="1" t="s">
        <v>752</v>
      </c>
      <c r="J291" s="1" t="s">
        <v>177</v>
      </c>
      <c r="K291" s="1" t="s">
        <v>178</v>
      </c>
      <c r="L291" s="1">
        <v>2526731</v>
      </c>
      <c r="M291" s="1" t="s">
        <v>1206</v>
      </c>
      <c r="N291" s="1" t="s">
        <v>434</v>
      </c>
      <c r="O291" s="1" t="s">
        <v>842</v>
      </c>
      <c r="P291" s="1">
        <v>4060</v>
      </c>
      <c r="Q291" s="1">
        <v>2400</v>
      </c>
      <c r="R291" s="1">
        <f t="shared" si="9"/>
        <v>2400</v>
      </c>
      <c r="S291" s="1">
        <v>1</v>
      </c>
      <c r="AC291" s="114">
        <v>1</v>
      </c>
      <c r="AE291">
        <v>1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f t="shared" si="10"/>
        <v>0</v>
      </c>
    </row>
    <row r="292" spans="1:38" x14ac:dyDescent="0.25">
      <c r="A292" s="1" t="s">
        <v>52</v>
      </c>
      <c r="B292" s="1" t="s">
        <v>855</v>
      </c>
      <c r="C292" s="1" t="s">
        <v>54</v>
      </c>
      <c r="D292" s="1" t="s">
        <v>856</v>
      </c>
      <c r="E292" s="1" t="s">
        <v>172</v>
      </c>
      <c r="F292" s="1" t="s">
        <v>173</v>
      </c>
      <c r="G292" s="1" t="s">
        <v>182</v>
      </c>
      <c r="H292" s="1" t="s">
        <v>183</v>
      </c>
      <c r="I292" s="1" t="s">
        <v>176</v>
      </c>
      <c r="J292" s="1" t="s">
        <v>177</v>
      </c>
      <c r="K292" s="1" t="s">
        <v>223</v>
      </c>
      <c r="L292" s="1">
        <v>2649518</v>
      </c>
      <c r="M292" s="1" t="s">
        <v>1207</v>
      </c>
      <c r="N292" s="1" t="s">
        <v>434</v>
      </c>
      <c r="O292" s="1" t="s">
        <v>1208</v>
      </c>
      <c r="P292" s="1">
        <v>2016</v>
      </c>
      <c r="Q292" s="1">
        <v>1200</v>
      </c>
      <c r="R292" s="1">
        <f t="shared" si="9"/>
        <v>1200</v>
      </c>
      <c r="T292" s="1">
        <v>1</v>
      </c>
      <c r="U292" s="1">
        <v>1</v>
      </c>
      <c r="V292" s="1">
        <v>1</v>
      </c>
      <c r="W292" s="1">
        <v>1</v>
      </c>
      <c r="AC292" s="114">
        <v>4</v>
      </c>
      <c r="AE292">
        <v>0</v>
      </c>
      <c r="AF292">
        <v>2</v>
      </c>
      <c r="AG292">
        <v>1</v>
      </c>
      <c r="AH292">
        <v>1</v>
      </c>
      <c r="AI292">
        <v>0</v>
      </c>
      <c r="AJ292">
        <v>0</v>
      </c>
      <c r="AK292">
        <v>0</v>
      </c>
      <c r="AL292">
        <f t="shared" si="10"/>
        <v>4</v>
      </c>
    </row>
    <row r="293" spans="1:38" x14ac:dyDescent="0.25">
      <c r="A293" s="1" t="s">
        <v>52</v>
      </c>
      <c r="B293" s="1" t="s">
        <v>855</v>
      </c>
      <c r="C293" s="1" t="s">
        <v>54</v>
      </c>
      <c r="D293" s="1" t="s">
        <v>856</v>
      </c>
      <c r="E293" s="1" t="s">
        <v>172</v>
      </c>
      <c r="F293" s="1" t="s">
        <v>173</v>
      </c>
      <c r="G293" s="1" t="s">
        <v>182</v>
      </c>
      <c r="H293" s="1" t="s">
        <v>183</v>
      </c>
      <c r="I293" s="1" t="s">
        <v>176</v>
      </c>
      <c r="J293" s="1" t="s">
        <v>177</v>
      </c>
      <c r="K293" s="1" t="s">
        <v>212</v>
      </c>
      <c r="L293" s="1">
        <v>2649515</v>
      </c>
      <c r="M293" s="1" t="s">
        <v>1209</v>
      </c>
      <c r="N293" s="1" t="s">
        <v>434</v>
      </c>
      <c r="O293" s="1" t="s">
        <v>1208</v>
      </c>
      <c r="P293" s="1">
        <v>2016</v>
      </c>
      <c r="Q293" s="1">
        <v>1200</v>
      </c>
      <c r="R293" s="1">
        <f t="shared" si="9"/>
        <v>1200</v>
      </c>
      <c r="T293" s="1">
        <v>1</v>
      </c>
      <c r="V293" s="1">
        <v>2</v>
      </c>
      <c r="Y293" s="1">
        <v>6</v>
      </c>
      <c r="AC293" s="114">
        <v>9</v>
      </c>
      <c r="AE293">
        <v>2</v>
      </c>
      <c r="AF293">
        <v>2</v>
      </c>
      <c r="AG293">
        <v>3</v>
      </c>
      <c r="AH293">
        <v>1</v>
      </c>
      <c r="AI293">
        <v>0</v>
      </c>
      <c r="AJ293">
        <v>0</v>
      </c>
      <c r="AK293">
        <v>1</v>
      </c>
      <c r="AL293">
        <f t="shared" si="10"/>
        <v>7</v>
      </c>
    </row>
    <row r="294" spans="1:38" x14ac:dyDescent="0.25">
      <c r="A294" s="1" t="s">
        <v>52</v>
      </c>
      <c r="B294" s="1" t="s">
        <v>855</v>
      </c>
      <c r="C294" s="1" t="s">
        <v>54</v>
      </c>
      <c r="D294" s="1" t="s">
        <v>856</v>
      </c>
      <c r="E294" s="1" t="s">
        <v>172</v>
      </c>
      <c r="F294" s="1" t="s">
        <v>173</v>
      </c>
      <c r="G294" s="1" t="s">
        <v>182</v>
      </c>
      <c r="H294" s="1" t="s">
        <v>465</v>
      </c>
      <c r="I294" s="1" t="s">
        <v>176</v>
      </c>
      <c r="J294" s="1" t="s">
        <v>177</v>
      </c>
      <c r="K294" s="1" t="s">
        <v>223</v>
      </c>
      <c r="L294" s="1">
        <v>2594037</v>
      </c>
      <c r="M294" s="1" t="s">
        <v>1210</v>
      </c>
      <c r="N294" s="1" t="s">
        <v>376</v>
      </c>
      <c r="O294" s="1" t="s">
        <v>763</v>
      </c>
      <c r="P294" s="1">
        <v>2176</v>
      </c>
      <c r="Q294" s="1">
        <v>1200</v>
      </c>
      <c r="R294" s="1">
        <f t="shared" si="9"/>
        <v>1200</v>
      </c>
      <c r="V294" s="1">
        <v>3</v>
      </c>
      <c r="AC294" s="114">
        <v>3</v>
      </c>
      <c r="AE294">
        <v>0</v>
      </c>
      <c r="AF294">
        <v>1</v>
      </c>
      <c r="AG294">
        <v>1</v>
      </c>
      <c r="AH294">
        <v>0</v>
      </c>
      <c r="AI294">
        <v>1</v>
      </c>
      <c r="AJ294">
        <v>0</v>
      </c>
      <c r="AK294">
        <v>0</v>
      </c>
      <c r="AL294">
        <f t="shared" si="10"/>
        <v>3</v>
      </c>
    </row>
    <row r="295" spans="1:38" x14ac:dyDescent="0.25">
      <c r="A295" s="1" t="s">
        <v>52</v>
      </c>
      <c r="B295" s="1" t="s">
        <v>855</v>
      </c>
      <c r="C295" s="1" t="s">
        <v>54</v>
      </c>
      <c r="D295" s="1" t="s">
        <v>856</v>
      </c>
      <c r="E295" s="1" t="s">
        <v>172</v>
      </c>
      <c r="F295" s="1" t="s">
        <v>173</v>
      </c>
      <c r="G295" s="1" t="s">
        <v>182</v>
      </c>
      <c r="H295" s="1" t="s">
        <v>465</v>
      </c>
      <c r="I295" s="1" t="s">
        <v>176</v>
      </c>
      <c r="J295" s="1" t="s">
        <v>177</v>
      </c>
      <c r="K295" s="1" t="s">
        <v>212</v>
      </c>
      <c r="L295" s="1">
        <v>2594059</v>
      </c>
      <c r="M295" s="1" t="s">
        <v>1211</v>
      </c>
      <c r="N295" s="1" t="s">
        <v>376</v>
      </c>
      <c r="O295" s="1" t="s">
        <v>763</v>
      </c>
      <c r="P295" s="1">
        <v>2176</v>
      </c>
      <c r="Q295" s="1">
        <v>1200</v>
      </c>
      <c r="R295" s="1">
        <f t="shared" si="9"/>
        <v>1200</v>
      </c>
      <c r="T295" s="1">
        <v>1</v>
      </c>
      <c r="V295" s="1">
        <v>5</v>
      </c>
      <c r="AC295" s="114">
        <v>6</v>
      </c>
      <c r="AE295">
        <v>0</v>
      </c>
      <c r="AF295">
        <v>1</v>
      </c>
      <c r="AG295">
        <v>2</v>
      </c>
      <c r="AH295">
        <v>3</v>
      </c>
      <c r="AI295">
        <v>0</v>
      </c>
      <c r="AJ295">
        <v>0</v>
      </c>
      <c r="AK295">
        <v>0</v>
      </c>
      <c r="AL295">
        <f t="shared" si="10"/>
        <v>6</v>
      </c>
    </row>
    <row r="296" spans="1:38" x14ac:dyDescent="0.25">
      <c r="A296" s="1" t="s">
        <v>52</v>
      </c>
      <c r="B296" s="1" t="s">
        <v>855</v>
      </c>
      <c r="C296" s="1" t="s">
        <v>54</v>
      </c>
      <c r="D296" s="1" t="s">
        <v>856</v>
      </c>
      <c r="E296" s="1" t="s">
        <v>172</v>
      </c>
      <c r="F296" s="1" t="s">
        <v>173</v>
      </c>
      <c r="G296" s="1" t="s">
        <v>182</v>
      </c>
      <c r="H296" s="1" t="s">
        <v>183</v>
      </c>
      <c r="I296" s="1" t="s">
        <v>176</v>
      </c>
      <c r="J296" s="1" t="s">
        <v>177</v>
      </c>
      <c r="K296" s="1" t="s">
        <v>223</v>
      </c>
      <c r="L296" s="1">
        <v>2649519</v>
      </c>
      <c r="M296" s="1" t="s">
        <v>1212</v>
      </c>
      <c r="N296" s="1" t="s">
        <v>376</v>
      </c>
      <c r="O296" s="1" t="s">
        <v>763</v>
      </c>
      <c r="P296" s="1">
        <v>2016</v>
      </c>
      <c r="Q296" s="1">
        <v>1200</v>
      </c>
      <c r="R296" s="1">
        <f t="shared" si="9"/>
        <v>1200</v>
      </c>
      <c r="V296" s="1">
        <v>1</v>
      </c>
      <c r="W296" s="1">
        <v>1</v>
      </c>
      <c r="AC296" s="114">
        <v>2</v>
      </c>
      <c r="AE296">
        <v>0</v>
      </c>
      <c r="AF296">
        <v>0</v>
      </c>
      <c r="AG296">
        <v>2</v>
      </c>
      <c r="AH296">
        <v>0</v>
      </c>
      <c r="AI296">
        <v>0</v>
      </c>
      <c r="AJ296">
        <v>0</v>
      </c>
      <c r="AK296">
        <v>0</v>
      </c>
      <c r="AL296">
        <f t="shared" si="10"/>
        <v>2</v>
      </c>
    </row>
    <row r="297" spans="1:38" x14ac:dyDescent="0.25">
      <c r="A297" s="1" t="s">
        <v>52</v>
      </c>
      <c r="B297" s="1" t="s">
        <v>855</v>
      </c>
      <c r="C297" s="1" t="s">
        <v>54</v>
      </c>
      <c r="D297" s="1" t="s">
        <v>856</v>
      </c>
      <c r="E297" s="1" t="s">
        <v>172</v>
      </c>
      <c r="F297" s="1" t="s">
        <v>173</v>
      </c>
      <c r="G297" s="1" t="s">
        <v>182</v>
      </c>
      <c r="H297" s="1" t="s">
        <v>183</v>
      </c>
      <c r="I297" s="1" t="s">
        <v>176</v>
      </c>
      <c r="J297" s="1" t="s">
        <v>177</v>
      </c>
      <c r="K297" s="1" t="s">
        <v>184</v>
      </c>
      <c r="L297" s="1">
        <v>2594261</v>
      </c>
      <c r="M297" s="1" t="s">
        <v>1213</v>
      </c>
      <c r="N297" s="1" t="s">
        <v>376</v>
      </c>
      <c r="O297" s="1" t="s">
        <v>462</v>
      </c>
      <c r="P297" s="1">
        <v>4976</v>
      </c>
      <c r="Q297" s="1">
        <v>1200</v>
      </c>
      <c r="R297" s="1">
        <f t="shared" si="9"/>
        <v>3200</v>
      </c>
      <c r="T297" s="1">
        <v>83</v>
      </c>
      <c r="Y297" s="1">
        <v>1</v>
      </c>
      <c r="AA297" s="2">
        <v>6</v>
      </c>
      <c r="AC297" s="114">
        <v>90</v>
      </c>
      <c r="AE297">
        <v>1</v>
      </c>
      <c r="AF297">
        <v>10</v>
      </c>
      <c r="AG297">
        <v>22</v>
      </c>
      <c r="AH297">
        <v>22</v>
      </c>
      <c r="AI297">
        <v>18</v>
      </c>
      <c r="AJ297">
        <v>10</v>
      </c>
      <c r="AK297">
        <v>7</v>
      </c>
      <c r="AL297">
        <f t="shared" si="10"/>
        <v>89</v>
      </c>
    </row>
    <row r="298" spans="1:38" x14ac:dyDescent="0.25">
      <c r="A298" s="1" t="s">
        <v>52</v>
      </c>
      <c r="B298" s="1" t="s">
        <v>855</v>
      </c>
      <c r="C298" s="1" t="s">
        <v>54</v>
      </c>
      <c r="D298" s="1" t="s">
        <v>856</v>
      </c>
      <c r="E298" s="1" t="s">
        <v>172</v>
      </c>
      <c r="F298" s="1" t="s">
        <v>173</v>
      </c>
      <c r="G298" s="1" t="s">
        <v>182</v>
      </c>
      <c r="H298" s="1" t="s">
        <v>183</v>
      </c>
      <c r="I298" s="1" t="s">
        <v>176</v>
      </c>
      <c r="J298" s="1" t="s">
        <v>177</v>
      </c>
      <c r="K298" s="1" t="s">
        <v>212</v>
      </c>
      <c r="L298" s="1">
        <v>2649522</v>
      </c>
      <c r="M298" s="1" t="s">
        <v>1214</v>
      </c>
      <c r="N298" s="1" t="s">
        <v>376</v>
      </c>
      <c r="O298" s="1" t="s">
        <v>763</v>
      </c>
      <c r="P298" s="1">
        <v>2016</v>
      </c>
      <c r="Q298" s="1">
        <v>1200</v>
      </c>
      <c r="R298" s="1">
        <f t="shared" si="9"/>
        <v>1200</v>
      </c>
      <c r="W298" s="1">
        <v>1</v>
      </c>
      <c r="Y298" s="1">
        <v>2</v>
      </c>
      <c r="AC298" s="114">
        <v>3</v>
      </c>
      <c r="AE298">
        <v>0</v>
      </c>
      <c r="AF298">
        <v>0</v>
      </c>
      <c r="AG298">
        <v>0</v>
      </c>
      <c r="AH298">
        <v>0</v>
      </c>
      <c r="AI298">
        <v>2</v>
      </c>
      <c r="AJ298">
        <v>1</v>
      </c>
      <c r="AK298">
        <v>0</v>
      </c>
      <c r="AL298">
        <f t="shared" si="10"/>
        <v>3</v>
      </c>
    </row>
    <row r="299" spans="1:38" x14ac:dyDescent="0.25">
      <c r="A299" s="1" t="s">
        <v>52</v>
      </c>
      <c r="B299" s="1" t="s">
        <v>855</v>
      </c>
      <c r="C299" s="1" t="s">
        <v>54</v>
      </c>
      <c r="D299" s="1" t="s">
        <v>856</v>
      </c>
      <c r="E299" s="1" t="s">
        <v>172</v>
      </c>
      <c r="F299" s="1" t="s">
        <v>173</v>
      </c>
      <c r="G299" s="1" t="s">
        <v>182</v>
      </c>
      <c r="H299" s="1" t="s">
        <v>397</v>
      </c>
      <c r="I299" s="1" t="s">
        <v>176</v>
      </c>
      <c r="J299" s="1" t="s">
        <v>177</v>
      </c>
      <c r="K299" s="1" t="s">
        <v>223</v>
      </c>
      <c r="L299" s="1">
        <v>2594578</v>
      </c>
      <c r="M299" s="1" t="s">
        <v>1215</v>
      </c>
      <c r="N299" s="1" t="s">
        <v>376</v>
      </c>
      <c r="O299" s="1" t="s">
        <v>763</v>
      </c>
      <c r="P299" s="1">
        <v>2016</v>
      </c>
      <c r="Q299" s="1">
        <v>1200</v>
      </c>
      <c r="R299" s="1">
        <f t="shared" si="9"/>
        <v>1200</v>
      </c>
      <c r="T299" s="1">
        <v>5</v>
      </c>
      <c r="U299" s="1">
        <v>1</v>
      </c>
      <c r="AC299" s="114">
        <v>6</v>
      </c>
      <c r="AE299">
        <v>0</v>
      </c>
      <c r="AF299">
        <v>3</v>
      </c>
      <c r="AG299">
        <v>2</v>
      </c>
      <c r="AH299">
        <v>0</v>
      </c>
      <c r="AI299">
        <v>1</v>
      </c>
      <c r="AJ299">
        <v>0</v>
      </c>
      <c r="AK299">
        <v>0</v>
      </c>
      <c r="AL299">
        <f t="shared" si="10"/>
        <v>6</v>
      </c>
    </row>
    <row r="300" spans="1:38" x14ac:dyDescent="0.25">
      <c r="A300" s="1" t="s">
        <v>52</v>
      </c>
      <c r="B300" s="1" t="s">
        <v>855</v>
      </c>
      <c r="C300" s="1" t="s">
        <v>54</v>
      </c>
      <c r="D300" s="1" t="s">
        <v>856</v>
      </c>
      <c r="E300" s="1" t="s">
        <v>172</v>
      </c>
      <c r="F300" s="1" t="s">
        <v>173</v>
      </c>
      <c r="G300" s="1" t="s">
        <v>182</v>
      </c>
      <c r="H300" s="1" t="s">
        <v>397</v>
      </c>
      <c r="I300" s="1" t="s">
        <v>176</v>
      </c>
      <c r="J300" s="1" t="s">
        <v>177</v>
      </c>
      <c r="K300" s="1" t="s">
        <v>184</v>
      </c>
      <c r="L300" s="1">
        <v>2594562</v>
      </c>
      <c r="M300" s="1" t="s">
        <v>1216</v>
      </c>
      <c r="N300" s="1" t="s">
        <v>376</v>
      </c>
      <c r="O300" s="1" t="s">
        <v>462</v>
      </c>
      <c r="P300" s="1">
        <v>4976</v>
      </c>
      <c r="Q300" s="1">
        <v>1200</v>
      </c>
      <c r="R300" s="1">
        <f t="shared" si="9"/>
        <v>3200</v>
      </c>
      <c r="T300" s="1">
        <v>71</v>
      </c>
      <c r="AC300" s="114">
        <v>71</v>
      </c>
      <c r="AE300">
        <v>1</v>
      </c>
      <c r="AF300">
        <v>11</v>
      </c>
      <c r="AG300">
        <v>23</v>
      </c>
      <c r="AH300">
        <v>13</v>
      </c>
      <c r="AI300">
        <v>12</v>
      </c>
      <c r="AJ300">
        <v>7</v>
      </c>
      <c r="AK300">
        <v>4</v>
      </c>
      <c r="AL300">
        <f t="shared" si="10"/>
        <v>70</v>
      </c>
    </row>
    <row r="301" spans="1:38" x14ac:dyDescent="0.25">
      <c r="A301" s="1" t="s">
        <v>52</v>
      </c>
      <c r="B301" s="1" t="s">
        <v>855</v>
      </c>
      <c r="C301" s="1" t="s">
        <v>54</v>
      </c>
      <c r="D301" s="1" t="s">
        <v>856</v>
      </c>
      <c r="E301" s="1" t="s">
        <v>172</v>
      </c>
      <c r="F301" s="1" t="s">
        <v>173</v>
      </c>
      <c r="G301" s="1" t="s">
        <v>182</v>
      </c>
      <c r="H301" s="1" t="s">
        <v>397</v>
      </c>
      <c r="I301" s="1" t="s">
        <v>176</v>
      </c>
      <c r="J301" s="1" t="s">
        <v>177</v>
      </c>
      <c r="K301" s="1" t="s">
        <v>212</v>
      </c>
      <c r="L301" s="1">
        <v>2594579</v>
      </c>
      <c r="M301" s="1" t="s">
        <v>1217</v>
      </c>
      <c r="N301" s="1" t="s">
        <v>376</v>
      </c>
      <c r="O301" s="1" t="s">
        <v>763</v>
      </c>
      <c r="P301" s="1">
        <v>2016</v>
      </c>
      <c r="Q301" s="1">
        <v>1200</v>
      </c>
      <c r="R301" s="1">
        <f t="shared" si="9"/>
        <v>1200</v>
      </c>
      <c r="T301" s="1">
        <v>1</v>
      </c>
      <c r="U301" s="1">
        <v>5</v>
      </c>
      <c r="V301" s="1">
        <v>3</v>
      </c>
      <c r="AC301" s="114">
        <v>9</v>
      </c>
      <c r="AE301">
        <v>1</v>
      </c>
      <c r="AF301">
        <v>2</v>
      </c>
      <c r="AG301">
        <v>5</v>
      </c>
      <c r="AH301">
        <v>1</v>
      </c>
      <c r="AI301">
        <v>0</v>
      </c>
      <c r="AJ301">
        <v>0</v>
      </c>
      <c r="AK301">
        <v>0</v>
      </c>
      <c r="AL301">
        <f t="shared" si="10"/>
        <v>8</v>
      </c>
    </row>
    <row r="302" spans="1:38" x14ac:dyDescent="0.25">
      <c r="A302" s="1" t="s">
        <v>52</v>
      </c>
      <c r="B302" s="1" t="s">
        <v>855</v>
      </c>
      <c r="C302" s="1" t="s">
        <v>54</v>
      </c>
      <c r="D302" s="1" t="s">
        <v>856</v>
      </c>
      <c r="E302" s="1" t="s">
        <v>172</v>
      </c>
      <c r="F302" s="1" t="s">
        <v>173</v>
      </c>
      <c r="G302" s="1" t="s">
        <v>182</v>
      </c>
      <c r="H302" s="1" t="s">
        <v>1000</v>
      </c>
      <c r="I302" s="1" t="s">
        <v>352</v>
      </c>
      <c r="J302" s="1" t="s">
        <v>177</v>
      </c>
      <c r="K302" s="1" t="s">
        <v>184</v>
      </c>
      <c r="L302" s="1">
        <v>2577560</v>
      </c>
      <c r="M302" s="1" t="s">
        <v>1218</v>
      </c>
      <c r="N302" s="1" t="s">
        <v>376</v>
      </c>
      <c r="O302" s="1" t="s">
        <v>462</v>
      </c>
      <c r="P302" s="1">
        <v>4896</v>
      </c>
      <c r="Q302" s="1">
        <v>1200</v>
      </c>
      <c r="R302" s="1">
        <f t="shared" si="9"/>
        <v>3200</v>
      </c>
      <c r="T302" s="1">
        <v>34</v>
      </c>
      <c r="Y302" s="1">
        <v>2</v>
      </c>
      <c r="AC302" s="114">
        <v>36</v>
      </c>
      <c r="AE302">
        <v>2</v>
      </c>
      <c r="AF302">
        <v>6</v>
      </c>
      <c r="AG302">
        <v>7</v>
      </c>
      <c r="AH302">
        <v>7</v>
      </c>
      <c r="AI302">
        <v>6</v>
      </c>
      <c r="AJ302">
        <v>5</v>
      </c>
      <c r="AK302">
        <v>3</v>
      </c>
      <c r="AL302">
        <f t="shared" si="10"/>
        <v>34</v>
      </c>
    </row>
    <row r="303" spans="1:38" x14ac:dyDescent="0.25">
      <c r="A303" s="1" t="s">
        <v>52</v>
      </c>
      <c r="B303" s="1" t="s">
        <v>855</v>
      </c>
      <c r="C303" s="1" t="s">
        <v>54</v>
      </c>
      <c r="D303" s="1" t="s">
        <v>856</v>
      </c>
      <c r="E303" s="1" t="s">
        <v>172</v>
      </c>
      <c r="F303" s="1" t="s">
        <v>864</v>
      </c>
      <c r="G303" s="1" t="s">
        <v>182</v>
      </c>
      <c r="H303" s="1" t="s">
        <v>860</v>
      </c>
      <c r="I303" s="1" t="s">
        <v>197</v>
      </c>
      <c r="J303" s="1" t="s">
        <v>177</v>
      </c>
      <c r="K303" s="1" t="s">
        <v>223</v>
      </c>
      <c r="L303" s="1">
        <v>2593900</v>
      </c>
      <c r="M303" s="1" t="s">
        <v>1219</v>
      </c>
      <c r="N303" s="1" t="s">
        <v>376</v>
      </c>
      <c r="O303" s="1" t="s">
        <v>763</v>
      </c>
      <c r="P303" s="1">
        <v>2016</v>
      </c>
      <c r="Q303" s="1">
        <v>1200</v>
      </c>
      <c r="R303" s="1">
        <f t="shared" si="9"/>
        <v>1200</v>
      </c>
      <c r="V303" s="1">
        <v>7</v>
      </c>
      <c r="AC303" s="114">
        <v>7</v>
      </c>
      <c r="AE303">
        <v>0</v>
      </c>
      <c r="AF303">
        <v>0</v>
      </c>
      <c r="AG303">
        <v>4</v>
      </c>
      <c r="AH303">
        <v>1</v>
      </c>
      <c r="AI303">
        <v>2</v>
      </c>
      <c r="AJ303">
        <v>0</v>
      </c>
      <c r="AK303">
        <v>0</v>
      </c>
      <c r="AL303">
        <f t="shared" si="10"/>
        <v>7</v>
      </c>
    </row>
    <row r="304" spans="1:38" x14ac:dyDescent="0.25">
      <c r="A304" s="1" t="s">
        <v>52</v>
      </c>
      <c r="B304" s="1" t="s">
        <v>855</v>
      </c>
      <c r="C304" s="1" t="s">
        <v>54</v>
      </c>
      <c r="D304" s="1" t="s">
        <v>856</v>
      </c>
      <c r="E304" s="1" t="s">
        <v>172</v>
      </c>
      <c r="F304" s="1" t="s">
        <v>864</v>
      </c>
      <c r="G304" s="1" t="s">
        <v>182</v>
      </c>
      <c r="H304" s="1" t="s">
        <v>860</v>
      </c>
      <c r="I304" s="1" t="s">
        <v>197</v>
      </c>
      <c r="J304" s="1" t="s">
        <v>177</v>
      </c>
      <c r="K304" s="1" t="s">
        <v>184</v>
      </c>
      <c r="L304" s="1">
        <v>2593879</v>
      </c>
      <c r="M304" s="1" t="s">
        <v>1220</v>
      </c>
      <c r="N304" s="1" t="s">
        <v>376</v>
      </c>
      <c r="O304" s="1" t="s">
        <v>462</v>
      </c>
      <c r="P304" s="1">
        <v>4896</v>
      </c>
      <c r="Q304" s="1">
        <v>1200</v>
      </c>
      <c r="R304" s="1">
        <f t="shared" si="9"/>
        <v>3200</v>
      </c>
      <c r="T304" s="1">
        <v>14</v>
      </c>
      <c r="AC304" s="114">
        <v>14</v>
      </c>
      <c r="AE304">
        <v>0</v>
      </c>
      <c r="AF304">
        <v>1</v>
      </c>
      <c r="AG304">
        <v>5</v>
      </c>
      <c r="AH304">
        <v>5</v>
      </c>
      <c r="AI304">
        <v>1</v>
      </c>
      <c r="AJ304">
        <v>1</v>
      </c>
      <c r="AK304">
        <v>1</v>
      </c>
      <c r="AL304">
        <f t="shared" si="10"/>
        <v>14</v>
      </c>
    </row>
    <row r="305" spans="1:38" x14ac:dyDescent="0.25">
      <c r="A305" s="1" t="s">
        <v>52</v>
      </c>
      <c r="B305" s="1" t="s">
        <v>855</v>
      </c>
      <c r="C305" s="1" t="s">
        <v>54</v>
      </c>
      <c r="D305" s="1" t="s">
        <v>856</v>
      </c>
      <c r="E305" s="1" t="s">
        <v>172</v>
      </c>
      <c r="F305" s="1" t="s">
        <v>173</v>
      </c>
      <c r="G305" s="1" t="s">
        <v>182</v>
      </c>
      <c r="H305" s="1" t="s">
        <v>1029</v>
      </c>
      <c r="I305" s="1" t="s">
        <v>1030</v>
      </c>
      <c r="J305" s="1" t="s">
        <v>177</v>
      </c>
      <c r="K305" s="1" t="s">
        <v>223</v>
      </c>
      <c r="L305" s="1">
        <v>2594592</v>
      </c>
      <c r="M305" s="1" t="s">
        <v>1221</v>
      </c>
      <c r="N305" s="1" t="s">
        <v>376</v>
      </c>
      <c r="O305" s="1" t="s">
        <v>763</v>
      </c>
      <c r="P305" s="1">
        <v>1249</v>
      </c>
      <c r="Q305" s="1">
        <v>800</v>
      </c>
      <c r="R305" s="1">
        <f t="shared" si="9"/>
        <v>800</v>
      </c>
      <c r="U305" s="1">
        <v>2</v>
      </c>
      <c r="AC305" s="114">
        <v>2</v>
      </c>
      <c r="AE305">
        <v>0</v>
      </c>
      <c r="AF305">
        <v>0</v>
      </c>
      <c r="AG305">
        <v>2</v>
      </c>
      <c r="AH305">
        <v>0</v>
      </c>
      <c r="AI305">
        <v>0</v>
      </c>
      <c r="AJ305">
        <v>0</v>
      </c>
      <c r="AK305">
        <v>0</v>
      </c>
      <c r="AL305">
        <f t="shared" si="10"/>
        <v>2</v>
      </c>
    </row>
    <row r="306" spans="1:38" x14ac:dyDescent="0.25">
      <c r="A306" s="1" t="s">
        <v>52</v>
      </c>
      <c r="B306" s="1" t="s">
        <v>855</v>
      </c>
      <c r="C306" s="1" t="s">
        <v>54</v>
      </c>
      <c r="D306" s="1" t="s">
        <v>856</v>
      </c>
      <c r="E306" s="1" t="s">
        <v>172</v>
      </c>
      <c r="F306" s="1" t="s">
        <v>173</v>
      </c>
      <c r="G306" s="1" t="s">
        <v>182</v>
      </c>
      <c r="H306" s="1" t="s">
        <v>1029</v>
      </c>
      <c r="I306" s="1" t="s">
        <v>1030</v>
      </c>
      <c r="J306" s="1" t="s">
        <v>177</v>
      </c>
      <c r="K306" s="1" t="s">
        <v>184</v>
      </c>
      <c r="L306" s="1">
        <v>2594585</v>
      </c>
      <c r="M306" s="1" t="s">
        <v>1222</v>
      </c>
      <c r="N306" s="1" t="s">
        <v>376</v>
      </c>
      <c r="O306" s="1" t="s">
        <v>462</v>
      </c>
      <c r="P306" s="1">
        <v>4208</v>
      </c>
      <c r="Q306" s="1">
        <v>800</v>
      </c>
      <c r="R306" s="1">
        <f t="shared" si="9"/>
        <v>3000</v>
      </c>
      <c r="T306" s="1">
        <v>34</v>
      </c>
      <c r="AC306" s="114">
        <v>34</v>
      </c>
      <c r="AE306">
        <v>3</v>
      </c>
      <c r="AF306">
        <v>6</v>
      </c>
      <c r="AG306">
        <v>7</v>
      </c>
      <c r="AH306">
        <v>7</v>
      </c>
      <c r="AI306">
        <v>6</v>
      </c>
      <c r="AJ306">
        <v>5</v>
      </c>
      <c r="AK306">
        <v>0</v>
      </c>
      <c r="AL306">
        <f t="shared" si="10"/>
        <v>31</v>
      </c>
    </row>
    <row r="307" spans="1:38" x14ac:dyDescent="0.25">
      <c r="A307" s="1" t="s">
        <v>52</v>
      </c>
      <c r="B307" s="1" t="s">
        <v>855</v>
      </c>
      <c r="C307" s="1" t="s">
        <v>54</v>
      </c>
      <c r="D307" s="1" t="s">
        <v>856</v>
      </c>
      <c r="E307" s="1" t="s">
        <v>172</v>
      </c>
      <c r="F307" s="1" t="s">
        <v>173</v>
      </c>
      <c r="G307" s="1" t="s">
        <v>182</v>
      </c>
      <c r="H307" s="1" t="s">
        <v>1029</v>
      </c>
      <c r="I307" s="1" t="s">
        <v>1030</v>
      </c>
      <c r="J307" s="1" t="s">
        <v>177</v>
      </c>
      <c r="K307" s="1" t="s">
        <v>212</v>
      </c>
      <c r="L307" s="1">
        <v>2594733</v>
      </c>
      <c r="M307" s="1" t="s">
        <v>1223</v>
      </c>
      <c r="N307" s="1" t="s">
        <v>376</v>
      </c>
      <c r="O307" s="1" t="s">
        <v>763</v>
      </c>
      <c r="P307" s="1">
        <v>1249</v>
      </c>
      <c r="Q307" s="1">
        <v>800</v>
      </c>
      <c r="R307" s="1">
        <f t="shared" si="9"/>
        <v>800</v>
      </c>
      <c r="U307" s="1">
        <v>1</v>
      </c>
      <c r="AC307" s="114">
        <v>1</v>
      </c>
      <c r="AE307">
        <v>0</v>
      </c>
      <c r="AF307">
        <v>0</v>
      </c>
      <c r="AG307">
        <v>0</v>
      </c>
      <c r="AH307">
        <v>1</v>
      </c>
      <c r="AI307">
        <v>0</v>
      </c>
      <c r="AJ307">
        <v>0</v>
      </c>
      <c r="AK307">
        <v>0</v>
      </c>
      <c r="AL307">
        <f t="shared" si="10"/>
        <v>1</v>
      </c>
    </row>
    <row r="308" spans="1:38" x14ac:dyDescent="0.25">
      <c r="A308" s="1" t="s">
        <v>52</v>
      </c>
      <c r="B308" s="1" t="s">
        <v>855</v>
      </c>
      <c r="C308" s="1" t="s">
        <v>54</v>
      </c>
      <c r="D308" s="1" t="s">
        <v>856</v>
      </c>
      <c r="E308" s="1" t="s">
        <v>172</v>
      </c>
      <c r="F308" s="1" t="s">
        <v>173</v>
      </c>
      <c r="G308" s="1" t="s">
        <v>182</v>
      </c>
      <c r="H308" s="1" t="s">
        <v>356</v>
      </c>
      <c r="I308" s="1" t="s">
        <v>357</v>
      </c>
      <c r="J308" s="1" t="s">
        <v>177</v>
      </c>
      <c r="K308" s="1" t="s">
        <v>184</v>
      </c>
      <c r="L308" s="1">
        <v>2594183</v>
      </c>
      <c r="M308" s="1" t="s">
        <v>1224</v>
      </c>
      <c r="N308" s="1" t="s">
        <v>376</v>
      </c>
      <c r="O308" s="1" t="s">
        <v>462</v>
      </c>
      <c r="P308" s="1">
        <v>4792</v>
      </c>
      <c r="Q308" s="1">
        <v>1200</v>
      </c>
      <c r="R308" s="1">
        <f t="shared" si="9"/>
        <v>3200</v>
      </c>
      <c r="T308" s="1">
        <v>31</v>
      </c>
      <c r="AC308" s="114">
        <v>31</v>
      </c>
      <c r="AE308">
        <v>0</v>
      </c>
      <c r="AF308">
        <v>6</v>
      </c>
      <c r="AG308">
        <v>4</v>
      </c>
      <c r="AH308">
        <v>8</v>
      </c>
      <c r="AI308">
        <v>6</v>
      </c>
      <c r="AJ308">
        <v>3</v>
      </c>
      <c r="AK308">
        <v>4</v>
      </c>
      <c r="AL308">
        <f t="shared" si="10"/>
        <v>31</v>
      </c>
    </row>
    <row r="309" spans="1:38" x14ac:dyDescent="0.25">
      <c r="A309" s="1" t="s">
        <v>52</v>
      </c>
      <c r="B309" s="1" t="s">
        <v>855</v>
      </c>
      <c r="C309" s="1" t="s">
        <v>54</v>
      </c>
      <c r="D309" s="1" t="s">
        <v>856</v>
      </c>
      <c r="E309" s="1" t="s">
        <v>172</v>
      </c>
      <c r="F309" s="1" t="s">
        <v>173</v>
      </c>
      <c r="G309" s="1" t="s">
        <v>182</v>
      </c>
      <c r="H309" s="1" t="s">
        <v>200</v>
      </c>
      <c r="I309" s="1" t="s">
        <v>176</v>
      </c>
      <c r="J309" s="1" t="s">
        <v>177</v>
      </c>
      <c r="K309" s="1" t="s">
        <v>184</v>
      </c>
      <c r="L309" s="1">
        <v>2577568</v>
      </c>
      <c r="M309" s="1" t="s">
        <v>1225</v>
      </c>
      <c r="N309" s="1" t="s">
        <v>376</v>
      </c>
      <c r="O309" s="1" t="s">
        <v>462</v>
      </c>
      <c r="P309" s="1">
        <v>4872</v>
      </c>
      <c r="Q309" s="1">
        <v>1200</v>
      </c>
      <c r="R309" s="1">
        <f t="shared" si="9"/>
        <v>3200</v>
      </c>
      <c r="T309" s="1">
        <v>69</v>
      </c>
      <c r="AA309" s="2">
        <v>1</v>
      </c>
      <c r="AC309" s="114">
        <v>70</v>
      </c>
      <c r="AE309">
        <v>0</v>
      </c>
      <c r="AF309">
        <v>11</v>
      </c>
      <c r="AG309">
        <v>22</v>
      </c>
      <c r="AH309">
        <v>17</v>
      </c>
      <c r="AI309">
        <v>11</v>
      </c>
      <c r="AJ309">
        <v>1</v>
      </c>
      <c r="AK309">
        <v>8</v>
      </c>
      <c r="AL309">
        <f t="shared" si="10"/>
        <v>70</v>
      </c>
    </row>
    <row r="310" spans="1:38" x14ac:dyDescent="0.25">
      <c r="A310" s="1" t="s">
        <v>52</v>
      </c>
      <c r="B310" s="1" t="s">
        <v>855</v>
      </c>
      <c r="C310" s="1" t="s">
        <v>54</v>
      </c>
      <c r="D310" s="1" t="s">
        <v>856</v>
      </c>
      <c r="E310" s="1" t="s">
        <v>172</v>
      </c>
      <c r="F310" s="1" t="s">
        <v>173</v>
      </c>
      <c r="G310" s="1" t="s">
        <v>182</v>
      </c>
      <c r="H310" s="1" t="s">
        <v>200</v>
      </c>
      <c r="I310" s="1" t="s">
        <v>176</v>
      </c>
      <c r="J310" s="1" t="s">
        <v>177</v>
      </c>
      <c r="K310" s="1" t="s">
        <v>212</v>
      </c>
      <c r="L310" s="1">
        <v>2577591</v>
      </c>
      <c r="M310" s="1" t="s">
        <v>1226</v>
      </c>
      <c r="N310" s="1" t="s">
        <v>376</v>
      </c>
      <c r="O310" s="1" t="s">
        <v>1227</v>
      </c>
      <c r="P310" s="1">
        <v>2136</v>
      </c>
      <c r="Q310" s="1">
        <v>1200</v>
      </c>
      <c r="R310" s="1">
        <f t="shared" si="9"/>
        <v>1200</v>
      </c>
      <c r="T310" s="1">
        <v>3</v>
      </c>
      <c r="V310" s="1">
        <v>8</v>
      </c>
      <c r="AC310" s="114">
        <v>11</v>
      </c>
      <c r="AE310">
        <v>0</v>
      </c>
      <c r="AF310">
        <v>1</v>
      </c>
      <c r="AG310">
        <v>6</v>
      </c>
      <c r="AH310">
        <v>3</v>
      </c>
      <c r="AI310">
        <v>1</v>
      </c>
      <c r="AJ310">
        <v>0</v>
      </c>
      <c r="AK310">
        <v>0</v>
      </c>
      <c r="AL310">
        <f t="shared" si="10"/>
        <v>11</v>
      </c>
    </row>
    <row r="311" spans="1:38" x14ac:dyDescent="0.25">
      <c r="A311" s="1" t="s">
        <v>52</v>
      </c>
      <c r="B311" s="1" t="s">
        <v>855</v>
      </c>
      <c r="C311" s="1" t="s">
        <v>54</v>
      </c>
      <c r="D311" s="1" t="s">
        <v>856</v>
      </c>
      <c r="E311" s="1" t="s">
        <v>172</v>
      </c>
      <c r="F311" s="1" t="s">
        <v>173</v>
      </c>
      <c r="G311" s="1" t="s">
        <v>182</v>
      </c>
      <c r="H311" s="1" t="s">
        <v>495</v>
      </c>
      <c r="I311" s="1" t="s">
        <v>176</v>
      </c>
      <c r="J311" s="1" t="s">
        <v>177</v>
      </c>
      <c r="K311" s="1" t="s">
        <v>184</v>
      </c>
      <c r="L311" s="1">
        <v>2593909</v>
      </c>
      <c r="M311" s="1" t="s">
        <v>1228</v>
      </c>
      <c r="N311" s="1" t="s">
        <v>376</v>
      </c>
      <c r="O311" s="1" t="s">
        <v>462</v>
      </c>
      <c r="P311" s="1">
        <v>4872</v>
      </c>
      <c r="Q311" s="1">
        <v>1200</v>
      </c>
      <c r="R311" s="1">
        <f t="shared" si="9"/>
        <v>3200</v>
      </c>
      <c r="T311" s="1">
        <v>33</v>
      </c>
      <c r="AA311" s="2">
        <v>1</v>
      </c>
      <c r="AC311" s="114">
        <v>34</v>
      </c>
      <c r="AE311">
        <v>0</v>
      </c>
      <c r="AF311">
        <v>3</v>
      </c>
      <c r="AG311">
        <v>6</v>
      </c>
      <c r="AH311">
        <v>6</v>
      </c>
      <c r="AI311">
        <v>7</v>
      </c>
      <c r="AJ311">
        <v>5</v>
      </c>
      <c r="AK311">
        <v>7</v>
      </c>
      <c r="AL311">
        <f t="shared" si="10"/>
        <v>34</v>
      </c>
    </row>
    <row r="312" spans="1:38" x14ac:dyDescent="0.25">
      <c r="A312" s="1" t="s">
        <v>52</v>
      </c>
      <c r="B312" s="1" t="s">
        <v>855</v>
      </c>
      <c r="C312" s="1" t="s">
        <v>54</v>
      </c>
      <c r="D312" s="1" t="s">
        <v>856</v>
      </c>
      <c r="E312" s="1" t="s">
        <v>172</v>
      </c>
      <c r="F312" s="1" t="s">
        <v>864</v>
      </c>
      <c r="G312" s="1" t="s">
        <v>182</v>
      </c>
      <c r="H312" s="1" t="s">
        <v>751</v>
      </c>
      <c r="I312" s="1" t="s">
        <v>752</v>
      </c>
      <c r="J312" s="1" t="s">
        <v>177</v>
      </c>
      <c r="K312" s="1" t="s">
        <v>223</v>
      </c>
      <c r="L312" s="1">
        <v>2594156</v>
      </c>
      <c r="M312" s="1" t="s">
        <v>1229</v>
      </c>
      <c r="N312" s="1" t="s">
        <v>376</v>
      </c>
      <c r="O312" s="1" t="s">
        <v>763</v>
      </c>
      <c r="P312" s="1">
        <v>2016</v>
      </c>
      <c r="Q312" s="1">
        <v>1200</v>
      </c>
      <c r="R312" s="1">
        <f t="shared" si="9"/>
        <v>1200</v>
      </c>
      <c r="T312" s="1">
        <v>1</v>
      </c>
      <c r="AC312" s="114">
        <v>1</v>
      </c>
      <c r="AE312">
        <v>0</v>
      </c>
      <c r="AF312">
        <v>0</v>
      </c>
      <c r="AG312">
        <v>0</v>
      </c>
      <c r="AH312">
        <v>1</v>
      </c>
      <c r="AI312">
        <v>0</v>
      </c>
      <c r="AJ312">
        <v>0</v>
      </c>
      <c r="AK312">
        <v>0</v>
      </c>
      <c r="AL312">
        <f t="shared" si="10"/>
        <v>1</v>
      </c>
    </row>
    <row r="313" spans="1:38" x14ac:dyDescent="0.25">
      <c r="A313" s="1" t="s">
        <v>52</v>
      </c>
      <c r="B313" s="1" t="s">
        <v>855</v>
      </c>
      <c r="C313" s="1" t="s">
        <v>54</v>
      </c>
      <c r="D313" s="1" t="s">
        <v>856</v>
      </c>
      <c r="E313" s="1" t="s">
        <v>172</v>
      </c>
      <c r="F313" s="1" t="s">
        <v>864</v>
      </c>
      <c r="G313" s="1" t="s">
        <v>182</v>
      </c>
      <c r="H313" s="1" t="s">
        <v>751</v>
      </c>
      <c r="I313" s="1" t="s">
        <v>752</v>
      </c>
      <c r="J313" s="1" t="s">
        <v>177</v>
      </c>
      <c r="K313" s="1" t="s">
        <v>184</v>
      </c>
      <c r="L313" s="1">
        <v>2594137</v>
      </c>
      <c r="M313" s="1" t="s">
        <v>1230</v>
      </c>
      <c r="N313" s="1" t="s">
        <v>376</v>
      </c>
      <c r="O313" s="1" t="s">
        <v>462</v>
      </c>
      <c r="P313" s="1">
        <v>5016</v>
      </c>
      <c r="Q313" s="1">
        <v>1200</v>
      </c>
      <c r="R313" s="1">
        <f t="shared" si="9"/>
        <v>3200</v>
      </c>
      <c r="T313" s="1">
        <v>33</v>
      </c>
      <c r="AC313" s="114">
        <v>33</v>
      </c>
      <c r="AE313">
        <v>1</v>
      </c>
      <c r="AF313">
        <v>4</v>
      </c>
      <c r="AG313">
        <v>8</v>
      </c>
      <c r="AH313">
        <v>9</v>
      </c>
      <c r="AI313">
        <v>4</v>
      </c>
      <c r="AJ313">
        <v>2</v>
      </c>
      <c r="AK313">
        <v>5</v>
      </c>
      <c r="AL313">
        <f t="shared" si="10"/>
        <v>32</v>
      </c>
    </row>
    <row r="314" spans="1:38" x14ac:dyDescent="0.25">
      <c r="A314" s="1" t="s">
        <v>52</v>
      </c>
      <c r="B314" s="1" t="s">
        <v>855</v>
      </c>
      <c r="C314" s="1" t="s">
        <v>54</v>
      </c>
      <c r="D314" s="1" t="s">
        <v>856</v>
      </c>
      <c r="E314" s="1" t="s">
        <v>172</v>
      </c>
      <c r="F314" s="1" t="s">
        <v>864</v>
      </c>
      <c r="G314" s="1" t="s">
        <v>182</v>
      </c>
      <c r="H314" s="1" t="s">
        <v>751</v>
      </c>
      <c r="I314" s="1" t="s">
        <v>752</v>
      </c>
      <c r="J314" s="1" t="s">
        <v>177</v>
      </c>
      <c r="K314" s="1" t="s">
        <v>212</v>
      </c>
      <c r="L314" s="1">
        <v>2594161</v>
      </c>
      <c r="M314" s="1" t="s">
        <v>1231</v>
      </c>
      <c r="N314" s="1" t="s">
        <v>376</v>
      </c>
      <c r="O314" s="1" t="s">
        <v>763</v>
      </c>
      <c r="P314" s="1">
        <v>2016</v>
      </c>
      <c r="Q314" s="1">
        <v>1200</v>
      </c>
      <c r="R314" s="1">
        <f t="shared" si="9"/>
        <v>1200</v>
      </c>
      <c r="T314" s="1">
        <v>1</v>
      </c>
      <c r="AC314" s="114">
        <v>1</v>
      </c>
      <c r="AE314">
        <v>0</v>
      </c>
      <c r="AF314">
        <v>0</v>
      </c>
      <c r="AG314">
        <v>1</v>
      </c>
      <c r="AH314">
        <v>0</v>
      </c>
      <c r="AI314">
        <v>0</v>
      </c>
      <c r="AJ314">
        <v>0</v>
      </c>
      <c r="AK314">
        <v>0</v>
      </c>
      <c r="AL314">
        <f t="shared" si="10"/>
        <v>1</v>
      </c>
    </row>
    <row r="315" spans="1:38" x14ac:dyDescent="0.25">
      <c r="A315" s="1" t="s">
        <v>52</v>
      </c>
      <c r="B315" s="1" t="s">
        <v>855</v>
      </c>
      <c r="C315" s="1" t="s">
        <v>54</v>
      </c>
      <c r="D315" s="1" t="s">
        <v>856</v>
      </c>
      <c r="E315" s="1" t="s">
        <v>172</v>
      </c>
      <c r="F315" s="1" t="s">
        <v>173</v>
      </c>
      <c r="G315" s="1" t="s">
        <v>182</v>
      </c>
      <c r="H315" s="1" t="s">
        <v>694</v>
      </c>
      <c r="I315" s="1" t="s">
        <v>357</v>
      </c>
      <c r="J315" s="1" t="s">
        <v>177</v>
      </c>
      <c r="K315" s="1" t="s">
        <v>184</v>
      </c>
      <c r="L315" s="1">
        <v>2594171</v>
      </c>
      <c r="M315" s="1" t="s">
        <v>1232</v>
      </c>
      <c r="N315" s="1" t="s">
        <v>376</v>
      </c>
      <c r="O315" s="1" t="s">
        <v>462</v>
      </c>
      <c r="P315" s="1">
        <v>4632</v>
      </c>
      <c r="Q315" s="1">
        <v>1000</v>
      </c>
      <c r="R315" s="1">
        <f t="shared" si="9"/>
        <v>3100</v>
      </c>
      <c r="T315" s="1">
        <v>35</v>
      </c>
      <c r="AA315" s="2">
        <v>1</v>
      </c>
      <c r="AC315" s="114">
        <v>36</v>
      </c>
      <c r="AE315">
        <v>1</v>
      </c>
      <c r="AF315">
        <v>2</v>
      </c>
      <c r="AG315">
        <v>12</v>
      </c>
      <c r="AH315">
        <v>9</v>
      </c>
      <c r="AI315">
        <v>2</v>
      </c>
      <c r="AJ315">
        <v>7</v>
      </c>
      <c r="AK315">
        <v>3</v>
      </c>
      <c r="AL315">
        <f t="shared" si="10"/>
        <v>35</v>
      </c>
    </row>
    <row r="316" spans="1:38" x14ac:dyDescent="0.25">
      <c r="A316" s="1" t="s">
        <v>52</v>
      </c>
      <c r="B316" s="1" t="s">
        <v>855</v>
      </c>
      <c r="C316" s="1" t="s">
        <v>54</v>
      </c>
      <c r="D316" s="1" t="s">
        <v>856</v>
      </c>
      <c r="E316" s="1" t="s">
        <v>172</v>
      </c>
      <c r="F316" s="1" t="s">
        <v>864</v>
      </c>
      <c r="G316" s="1" t="s">
        <v>182</v>
      </c>
      <c r="H316" s="1" t="s">
        <v>865</v>
      </c>
      <c r="I316" s="1" t="s">
        <v>197</v>
      </c>
      <c r="J316" s="1" t="s">
        <v>177</v>
      </c>
      <c r="K316" s="1" t="s">
        <v>184</v>
      </c>
      <c r="L316" s="1">
        <v>2593974</v>
      </c>
      <c r="M316" s="1" t="s">
        <v>1233</v>
      </c>
      <c r="N316" s="1" t="s">
        <v>376</v>
      </c>
      <c r="O316" s="1" t="s">
        <v>462</v>
      </c>
      <c r="P316" s="1">
        <v>4736</v>
      </c>
      <c r="Q316" s="1">
        <v>1000</v>
      </c>
      <c r="R316" s="1">
        <f t="shared" si="9"/>
        <v>3100</v>
      </c>
      <c r="T316" s="1">
        <v>18</v>
      </c>
      <c r="AC316" s="114">
        <v>18</v>
      </c>
      <c r="AE316">
        <v>0</v>
      </c>
      <c r="AF316">
        <v>3</v>
      </c>
      <c r="AG316">
        <v>6</v>
      </c>
      <c r="AH316">
        <v>3</v>
      </c>
      <c r="AI316">
        <v>3</v>
      </c>
      <c r="AJ316">
        <v>2</v>
      </c>
      <c r="AK316">
        <v>1</v>
      </c>
      <c r="AL316">
        <f t="shared" si="10"/>
        <v>18</v>
      </c>
    </row>
    <row r="317" spans="1:38" x14ac:dyDescent="0.25">
      <c r="A317" s="1" t="s">
        <v>52</v>
      </c>
      <c r="B317" s="1" t="s">
        <v>855</v>
      </c>
      <c r="C317" s="1" t="s">
        <v>54</v>
      </c>
      <c r="D317" s="1" t="s">
        <v>856</v>
      </c>
      <c r="E317" s="1" t="s">
        <v>172</v>
      </c>
      <c r="F317" s="1" t="s">
        <v>173</v>
      </c>
      <c r="G317" s="1" t="s">
        <v>182</v>
      </c>
      <c r="H317" s="1" t="s">
        <v>196</v>
      </c>
      <c r="I317" s="1" t="s">
        <v>197</v>
      </c>
      <c r="J317" s="1" t="s">
        <v>177</v>
      </c>
      <c r="K317" s="1" t="s">
        <v>184</v>
      </c>
      <c r="L317" s="1">
        <v>2594419</v>
      </c>
      <c r="M317" s="1" t="s">
        <v>1234</v>
      </c>
      <c r="N317" s="1" t="s">
        <v>1235</v>
      </c>
      <c r="O317" s="1" t="s">
        <v>377</v>
      </c>
      <c r="P317" s="1">
        <v>4180</v>
      </c>
      <c r="Q317" s="1">
        <v>1200</v>
      </c>
      <c r="R317" s="1">
        <f t="shared" si="9"/>
        <v>3200</v>
      </c>
      <c r="T317" s="1">
        <v>69</v>
      </c>
      <c r="AA317" s="2">
        <v>1</v>
      </c>
      <c r="AC317" s="114">
        <v>70</v>
      </c>
      <c r="AE317">
        <v>0</v>
      </c>
      <c r="AF317">
        <v>11</v>
      </c>
      <c r="AG317">
        <v>18</v>
      </c>
      <c r="AH317">
        <v>11</v>
      </c>
      <c r="AI317">
        <v>21</v>
      </c>
      <c r="AJ317">
        <v>6</v>
      </c>
      <c r="AK317">
        <v>3</v>
      </c>
      <c r="AL317">
        <f t="shared" si="10"/>
        <v>70</v>
      </c>
    </row>
    <row r="318" spans="1:38" x14ac:dyDescent="0.25">
      <c r="A318" s="1" t="s">
        <v>52</v>
      </c>
      <c r="B318" s="1" t="s">
        <v>855</v>
      </c>
      <c r="C318" s="1" t="s">
        <v>54</v>
      </c>
      <c r="D318" s="1" t="s">
        <v>856</v>
      </c>
      <c r="E318" s="1" t="s">
        <v>172</v>
      </c>
      <c r="F318" s="1" t="s">
        <v>173</v>
      </c>
      <c r="G318" s="1" t="s">
        <v>182</v>
      </c>
      <c r="H318" s="1" t="s">
        <v>414</v>
      </c>
      <c r="I318" s="1" t="s">
        <v>352</v>
      </c>
      <c r="J318" s="1" t="s">
        <v>177</v>
      </c>
      <c r="K318" s="1" t="s">
        <v>184</v>
      </c>
      <c r="L318" s="1">
        <v>2594426</v>
      </c>
      <c r="M318" s="1" t="s">
        <v>1236</v>
      </c>
      <c r="N318" s="1" t="s">
        <v>1235</v>
      </c>
      <c r="O318" s="1" t="s">
        <v>377</v>
      </c>
      <c r="P318" s="1">
        <v>1813</v>
      </c>
      <c r="Q318" s="1">
        <v>1200</v>
      </c>
      <c r="R318" s="1">
        <f t="shared" si="9"/>
        <v>3200</v>
      </c>
      <c r="T318" s="1">
        <v>34</v>
      </c>
      <c r="AC318" s="114">
        <v>34</v>
      </c>
      <c r="AE318">
        <v>0</v>
      </c>
      <c r="AF318">
        <v>3</v>
      </c>
      <c r="AG318">
        <v>9</v>
      </c>
      <c r="AH318">
        <v>10</v>
      </c>
      <c r="AI318">
        <v>6</v>
      </c>
      <c r="AJ318">
        <v>2</v>
      </c>
      <c r="AK318">
        <v>4</v>
      </c>
      <c r="AL318">
        <f t="shared" si="10"/>
        <v>34</v>
      </c>
    </row>
    <row r="319" spans="1:38" x14ac:dyDescent="0.25">
      <c r="A319" s="1" t="s">
        <v>52</v>
      </c>
      <c r="B319" s="1" t="s">
        <v>855</v>
      </c>
      <c r="C319" s="1" t="s">
        <v>54</v>
      </c>
      <c r="D319" s="1" t="s">
        <v>856</v>
      </c>
      <c r="E319" s="1" t="s">
        <v>172</v>
      </c>
      <c r="F319" s="1" t="s">
        <v>173</v>
      </c>
      <c r="G319" s="1" t="s">
        <v>182</v>
      </c>
      <c r="H319" s="1" t="s">
        <v>414</v>
      </c>
      <c r="I319" s="1" t="s">
        <v>352</v>
      </c>
      <c r="J319" s="1" t="s">
        <v>177</v>
      </c>
      <c r="K319" s="1" t="s">
        <v>212</v>
      </c>
      <c r="L319" s="1">
        <v>2594440</v>
      </c>
      <c r="M319" s="1" t="s">
        <v>1237</v>
      </c>
      <c r="N319" s="1" t="s">
        <v>1235</v>
      </c>
      <c r="O319" s="1" t="s">
        <v>490</v>
      </c>
      <c r="P319" s="1">
        <v>4180</v>
      </c>
      <c r="Q319" s="1">
        <v>1200</v>
      </c>
      <c r="R319" s="1">
        <f t="shared" si="9"/>
        <v>1200</v>
      </c>
      <c r="T319" s="1">
        <v>8</v>
      </c>
      <c r="U319" s="1">
        <v>4</v>
      </c>
      <c r="V319" s="1">
        <v>15</v>
      </c>
      <c r="AC319" s="114">
        <v>27</v>
      </c>
      <c r="AE319">
        <v>0</v>
      </c>
      <c r="AF319">
        <v>9</v>
      </c>
      <c r="AG319">
        <v>8</v>
      </c>
      <c r="AH319">
        <v>8</v>
      </c>
      <c r="AI319">
        <v>0</v>
      </c>
      <c r="AJ319">
        <v>0</v>
      </c>
      <c r="AK319">
        <v>2</v>
      </c>
      <c r="AL319">
        <f t="shared" si="10"/>
        <v>27</v>
      </c>
    </row>
    <row r="320" spans="1:38" x14ac:dyDescent="0.25">
      <c r="A320" s="1" t="s">
        <v>52</v>
      </c>
      <c r="B320" s="1" t="s">
        <v>855</v>
      </c>
      <c r="C320" s="1" t="s">
        <v>54</v>
      </c>
      <c r="D320" s="1" t="s">
        <v>856</v>
      </c>
      <c r="E320" s="1" t="s">
        <v>172</v>
      </c>
      <c r="F320" s="1" t="s">
        <v>173</v>
      </c>
      <c r="G320" s="1" t="s">
        <v>174</v>
      </c>
      <c r="H320" s="1" t="s">
        <v>930</v>
      </c>
      <c r="I320" s="1" t="s">
        <v>931</v>
      </c>
      <c r="J320" s="1" t="s">
        <v>177</v>
      </c>
      <c r="K320" s="1" t="s">
        <v>178</v>
      </c>
      <c r="L320" s="1">
        <v>2570808</v>
      </c>
      <c r="M320" s="1" t="s">
        <v>1238</v>
      </c>
      <c r="N320" s="1" t="s">
        <v>286</v>
      </c>
      <c r="O320" s="1" t="s">
        <v>524</v>
      </c>
      <c r="P320" s="1">
        <v>3600</v>
      </c>
      <c r="Q320" s="1">
        <v>3000</v>
      </c>
      <c r="R320" s="1">
        <f t="shared" si="9"/>
        <v>3000</v>
      </c>
      <c r="S320" s="1">
        <v>33</v>
      </c>
      <c r="Y320" s="1">
        <v>1</v>
      </c>
      <c r="AC320" s="114">
        <v>34</v>
      </c>
      <c r="AE320">
        <v>10</v>
      </c>
      <c r="AF320">
        <v>7</v>
      </c>
      <c r="AG320">
        <v>5</v>
      </c>
      <c r="AH320">
        <v>4</v>
      </c>
      <c r="AI320">
        <v>5</v>
      </c>
      <c r="AJ320">
        <v>2</v>
      </c>
      <c r="AK320">
        <v>1</v>
      </c>
      <c r="AL320">
        <f t="shared" si="10"/>
        <v>24</v>
      </c>
    </row>
    <row r="321" spans="1:38" x14ac:dyDescent="0.25">
      <c r="A321" s="1" t="s">
        <v>52</v>
      </c>
      <c r="B321" s="1" t="s">
        <v>855</v>
      </c>
      <c r="C321" s="1" t="s">
        <v>54</v>
      </c>
      <c r="D321" s="1" t="s">
        <v>856</v>
      </c>
      <c r="E321" s="1" t="s">
        <v>172</v>
      </c>
      <c r="F321" s="1" t="s">
        <v>173</v>
      </c>
      <c r="G321" s="1" t="s">
        <v>933</v>
      </c>
      <c r="H321" s="1" t="s">
        <v>934</v>
      </c>
      <c r="I321" s="1" t="s">
        <v>357</v>
      </c>
      <c r="J321" s="1" t="s">
        <v>177</v>
      </c>
      <c r="K321" s="1" t="s">
        <v>178</v>
      </c>
      <c r="L321" s="1">
        <v>2570368</v>
      </c>
      <c r="M321" s="1" t="s">
        <v>1239</v>
      </c>
      <c r="N321" s="1" t="s">
        <v>286</v>
      </c>
      <c r="O321" s="1" t="s">
        <v>638</v>
      </c>
      <c r="P321" s="1">
        <v>810</v>
      </c>
      <c r="R321" s="1">
        <f t="shared" si="9"/>
        <v>810</v>
      </c>
      <c r="S321" s="1">
        <v>9</v>
      </c>
      <c r="AC321" s="114">
        <v>9</v>
      </c>
      <c r="AE321">
        <v>1</v>
      </c>
      <c r="AF321">
        <v>1</v>
      </c>
      <c r="AG321">
        <v>3</v>
      </c>
      <c r="AH321">
        <v>0</v>
      </c>
      <c r="AI321">
        <v>1</v>
      </c>
      <c r="AJ321">
        <v>0</v>
      </c>
      <c r="AK321">
        <v>3</v>
      </c>
      <c r="AL321">
        <f t="shared" si="10"/>
        <v>8</v>
      </c>
    </row>
    <row r="322" spans="1:38" x14ac:dyDescent="0.25">
      <c r="A322" s="1" t="s">
        <v>52</v>
      </c>
      <c r="B322" s="1" t="s">
        <v>855</v>
      </c>
      <c r="C322" s="1" t="s">
        <v>54</v>
      </c>
      <c r="D322" s="1" t="s">
        <v>856</v>
      </c>
      <c r="E322" s="1" t="s">
        <v>172</v>
      </c>
      <c r="F322" s="1" t="s">
        <v>173</v>
      </c>
      <c r="G322" s="1" t="s">
        <v>933</v>
      </c>
      <c r="H322" s="1" t="s">
        <v>934</v>
      </c>
      <c r="I322" s="1" t="s">
        <v>357</v>
      </c>
      <c r="J322" s="1" t="s">
        <v>177</v>
      </c>
      <c r="K322" s="1" t="s">
        <v>178</v>
      </c>
      <c r="L322" s="1">
        <v>2570356</v>
      </c>
      <c r="M322" s="1" t="s">
        <v>1239</v>
      </c>
      <c r="N322" s="1" t="s">
        <v>286</v>
      </c>
      <c r="O322" s="1" t="s">
        <v>638</v>
      </c>
      <c r="P322" s="1">
        <v>840</v>
      </c>
      <c r="R322" s="1">
        <f t="shared" si="9"/>
        <v>840</v>
      </c>
      <c r="S322" s="1">
        <v>11</v>
      </c>
      <c r="AC322" s="114">
        <v>11</v>
      </c>
      <c r="AE322">
        <v>8</v>
      </c>
      <c r="AF322">
        <v>0</v>
      </c>
      <c r="AG322">
        <v>0</v>
      </c>
      <c r="AH322">
        <v>1</v>
      </c>
      <c r="AI322">
        <v>1</v>
      </c>
      <c r="AJ322">
        <v>0</v>
      </c>
      <c r="AK322">
        <v>1</v>
      </c>
      <c r="AL322">
        <f t="shared" si="10"/>
        <v>3</v>
      </c>
    </row>
    <row r="323" spans="1:38" x14ac:dyDescent="0.25">
      <c r="A323" s="1" t="s">
        <v>52</v>
      </c>
      <c r="B323" s="1" t="s">
        <v>855</v>
      </c>
      <c r="C323" s="1" t="s">
        <v>54</v>
      </c>
      <c r="D323" s="1" t="s">
        <v>856</v>
      </c>
      <c r="E323" s="1" t="s">
        <v>172</v>
      </c>
      <c r="F323" s="1" t="s">
        <v>173</v>
      </c>
      <c r="G323" s="1" t="s">
        <v>933</v>
      </c>
      <c r="H323" s="1" t="s">
        <v>1076</v>
      </c>
      <c r="I323" s="1" t="s">
        <v>197</v>
      </c>
      <c r="J323" s="1" t="s">
        <v>177</v>
      </c>
      <c r="K323" s="1" t="s">
        <v>178</v>
      </c>
      <c r="L323" s="1">
        <v>2570351</v>
      </c>
      <c r="M323" s="1" t="s">
        <v>1240</v>
      </c>
      <c r="N323" s="1" t="s">
        <v>286</v>
      </c>
      <c r="O323" s="1" t="s">
        <v>638</v>
      </c>
      <c r="P323" s="1">
        <v>720</v>
      </c>
      <c r="R323" s="1">
        <f t="shared" si="9"/>
        <v>720</v>
      </c>
      <c r="S323" s="1">
        <v>7</v>
      </c>
      <c r="AC323" s="114">
        <v>7</v>
      </c>
      <c r="AE323">
        <v>3</v>
      </c>
      <c r="AF323">
        <v>0</v>
      </c>
      <c r="AG323">
        <v>1</v>
      </c>
      <c r="AH323">
        <v>0</v>
      </c>
      <c r="AI323">
        <v>1</v>
      </c>
      <c r="AJ323">
        <v>2</v>
      </c>
      <c r="AK323">
        <v>0</v>
      </c>
      <c r="AL323">
        <f t="shared" si="10"/>
        <v>4</v>
      </c>
    </row>
    <row r="324" spans="1:38" x14ac:dyDescent="0.25">
      <c r="A324" s="1" t="s">
        <v>52</v>
      </c>
      <c r="B324" s="1" t="s">
        <v>855</v>
      </c>
      <c r="C324" s="1" t="s">
        <v>54</v>
      </c>
      <c r="D324" s="1" t="s">
        <v>856</v>
      </c>
      <c r="E324" s="1" t="s">
        <v>172</v>
      </c>
      <c r="F324" s="1" t="s">
        <v>173</v>
      </c>
      <c r="G324" s="1" t="s">
        <v>174</v>
      </c>
      <c r="H324" s="1" t="s">
        <v>916</v>
      </c>
      <c r="I324" s="1" t="s">
        <v>352</v>
      </c>
      <c r="J324" s="1" t="s">
        <v>177</v>
      </c>
      <c r="K324" s="1" t="s">
        <v>178</v>
      </c>
      <c r="L324" s="1">
        <v>2570809</v>
      </c>
      <c r="M324" s="1" t="s">
        <v>1241</v>
      </c>
      <c r="N324" s="1" t="s">
        <v>286</v>
      </c>
      <c r="O324" s="1" t="s">
        <v>289</v>
      </c>
      <c r="P324" s="1">
        <v>4350</v>
      </c>
      <c r="Q324" s="1">
        <v>3600</v>
      </c>
      <c r="R324" s="1">
        <f t="shared" si="9"/>
        <v>3600</v>
      </c>
      <c r="S324" s="1">
        <v>35</v>
      </c>
      <c r="Y324" s="1">
        <v>2</v>
      </c>
      <c r="AC324" s="114">
        <v>37</v>
      </c>
      <c r="AE324">
        <v>9</v>
      </c>
      <c r="AF324">
        <v>3</v>
      </c>
      <c r="AG324">
        <v>10</v>
      </c>
      <c r="AH324">
        <v>6</v>
      </c>
      <c r="AI324">
        <v>6</v>
      </c>
      <c r="AJ324">
        <v>2</v>
      </c>
      <c r="AK324">
        <v>1</v>
      </c>
      <c r="AL324">
        <f t="shared" si="10"/>
        <v>28</v>
      </c>
    </row>
    <row r="325" spans="1:38" x14ac:dyDescent="0.25">
      <c r="A325" s="1" t="s">
        <v>52</v>
      </c>
      <c r="B325" s="1" t="s">
        <v>855</v>
      </c>
      <c r="C325" s="1" t="s">
        <v>54</v>
      </c>
      <c r="D325" s="1" t="s">
        <v>856</v>
      </c>
      <c r="E325" s="1" t="s">
        <v>172</v>
      </c>
      <c r="F325" s="1" t="s">
        <v>173</v>
      </c>
      <c r="G325" s="1" t="s">
        <v>174</v>
      </c>
      <c r="H325" s="1" t="s">
        <v>525</v>
      </c>
      <c r="I325" s="1" t="s">
        <v>357</v>
      </c>
      <c r="J325" s="1" t="s">
        <v>177</v>
      </c>
      <c r="K325" s="1" t="s">
        <v>178</v>
      </c>
      <c r="L325" s="1">
        <v>2570810</v>
      </c>
      <c r="M325" s="1" t="s">
        <v>526</v>
      </c>
      <c r="N325" s="1" t="s">
        <v>286</v>
      </c>
      <c r="O325" s="1" t="s">
        <v>289</v>
      </c>
      <c r="P325" s="1">
        <v>4380</v>
      </c>
      <c r="Q325" s="1">
        <v>3200</v>
      </c>
      <c r="R325" s="1">
        <f t="shared" si="9"/>
        <v>3200</v>
      </c>
      <c r="S325" s="1">
        <v>37</v>
      </c>
      <c r="Y325" s="1">
        <v>2</v>
      </c>
      <c r="AC325" s="114">
        <v>39</v>
      </c>
      <c r="AE325">
        <v>1</v>
      </c>
      <c r="AF325">
        <v>2</v>
      </c>
      <c r="AG325">
        <v>7</v>
      </c>
      <c r="AH325">
        <v>11</v>
      </c>
      <c r="AI325">
        <v>4</v>
      </c>
      <c r="AJ325">
        <v>3</v>
      </c>
      <c r="AK325">
        <v>11</v>
      </c>
      <c r="AL325">
        <f t="shared" si="10"/>
        <v>38</v>
      </c>
    </row>
    <row r="326" spans="1:38" x14ac:dyDescent="0.25">
      <c r="A326" s="1" t="s">
        <v>52</v>
      </c>
      <c r="B326" s="1" t="s">
        <v>855</v>
      </c>
      <c r="C326" s="1" t="s">
        <v>54</v>
      </c>
      <c r="D326" s="1" t="s">
        <v>856</v>
      </c>
      <c r="E326" s="1" t="s">
        <v>172</v>
      </c>
      <c r="F326" s="1" t="s">
        <v>173</v>
      </c>
      <c r="G326" s="1" t="s">
        <v>174</v>
      </c>
      <c r="H326" s="1" t="s">
        <v>900</v>
      </c>
      <c r="I326" s="1" t="s">
        <v>176</v>
      </c>
      <c r="J326" s="1" t="s">
        <v>177</v>
      </c>
      <c r="K326" s="1" t="s">
        <v>178</v>
      </c>
      <c r="L326" s="1">
        <v>2570815</v>
      </c>
      <c r="M326" s="1" t="s">
        <v>1242</v>
      </c>
      <c r="N326" s="1" t="s">
        <v>286</v>
      </c>
      <c r="O326" s="1" t="s">
        <v>289</v>
      </c>
      <c r="P326" s="1">
        <v>4380</v>
      </c>
      <c r="Q326" s="1">
        <v>3600</v>
      </c>
      <c r="R326" s="1">
        <f t="shared" si="9"/>
        <v>3600</v>
      </c>
      <c r="S326" s="1">
        <v>29</v>
      </c>
      <c r="Y326" s="1">
        <v>2</v>
      </c>
      <c r="AC326" s="114">
        <v>31</v>
      </c>
      <c r="AE326">
        <v>2</v>
      </c>
      <c r="AF326">
        <v>3</v>
      </c>
      <c r="AG326">
        <v>9</v>
      </c>
      <c r="AH326">
        <v>8</v>
      </c>
      <c r="AI326">
        <v>3</v>
      </c>
      <c r="AJ326">
        <v>2</v>
      </c>
      <c r="AK326">
        <v>4</v>
      </c>
      <c r="AL326">
        <f t="shared" si="10"/>
        <v>29</v>
      </c>
    </row>
    <row r="327" spans="1:38" x14ac:dyDescent="0.25">
      <c r="A327" s="1" t="s">
        <v>52</v>
      </c>
      <c r="B327" s="1" t="s">
        <v>855</v>
      </c>
      <c r="C327" s="1" t="s">
        <v>54</v>
      </c>
      <c r="D327" s="1" t="s">
        <v>856</v>
      </c>
      <c r="E327" s="1" t="s">
        <v>172</v>
      </c>
      <c r="F327" s="1" t="s">
        <v>173</v>
      </c>
      <c r="G327" s="1" t="s">
        <v>174</v>
      </c>
      <c r="H327" s="1" t="s">
        <v>902</v>
      </c>
      <c r="I327" s="1" t="s">
        <v>197</v>
      </c>
      <c r="J327" s="1" t="s">
        <v>177</v>
      </c>
      <c r="K327" s="1" t="s">
        <v>178</v>
      </c>
      <c r="L327" s="1">
        <v>2570816</v>
      </c>
      <c r="M327" s="1" t="s">
        <v>1243</v>
      </c>
      <c r="N327" s="1" t="s">
        <v>286</v>
      </c>
      <c r="O327" s="1" t="s">
        <v>289</v>
      </c>
      <c r="P327" s="1">
        <v>4390</v>
      </c>
      <c r="Q327" s="1">
        <v>3600</v>
      </c>
      <c r="R327" s="1">
        <f t="shared" si="9"/>
        <v>3600</v>
      </c>
      <c r="S327" s="1">
        <v>34</v>
      </c>
      <c r="Y327" s="1">
        <v>1</v>
      </c>
      <c r="AC327" s="114">
        <v>35</v>
      </c>
      <c r="AE327">
        <v>8</v>
      </c>
      <c r="AF327">
        <v>3</v>
      </c>
      <c r="AG327">
        <v>5</v>
      </c>
      <c r="AH327">
        <v>8</v>
      </c>
      <c r="AI327">
        <v>4</v>
      </c>
      <c r="AJ327">
        <v>4</v>
      </c>
      <c r="AK327">
        <v>3</v>
      </c>
      <c r="AL327">
        <f t="shared" si="10"/>
        <v>27</v>
      </c>
    </row>
    <row r="328" spans="1:38" x14ac:dyDescent="0.25">
      <c r="A328" s="1" t="s">
        <v>52</v>
      </c>
      <c r="B328" s="1" t="s">
        <v>855</v>
      </c>
      <c r="C328" s="1" t="s">
        <v>54</v>
      </c>
      <c r="D328" s="1" t="s">
        <v>856</v>
      </c>
      <c r="E328" s="1" t="s">
        <v>172</v>
      </c>
      <c r="F328" s="1" t="s">
        <v>173</v>
      </c>
      <c r="G328" s="1" t="s">
        <v>174</v>
      </c>
      <c r="H328" s="1" t="s">
        <v>986</v>
      </c>
      <c r="I328" s="1" t="s">
        <v>197</v>
      </c>
      <c r="J328" s="1" t="s">
        <v>177</v>
      </c>
      <c r="K328" s="1" t="s">
        <v>178</v>
      </c>
      <c r="L328" s="1">
        <v>2570814</v>
      </c>
      <c r="M328" s="1" t="s">
        <v>1244</v>
      </c>
      <c r="N328" s="1" t="s">
        <v>286</v>
      </c>
      <c r="O328" s="1" t="s">
        <v>287</v>
      </c>
      <c r="P328" s="1">
        <v>4410</v>
      </c>
      <c r="Q328" s="1">
        <v>3600</v>
      </c>
      <c r="R328" s="1">
        <f t="shared" ref="R328:R391" si="11">IF(K328="PROEJA - INTEGRADO",2400,
 IF(K328="INTEGRADO",IF(Q328=800,3000,IF(Q328=1000,3100,IF(Q328=1200,3200,Q328))),
 IF(OR(G328="QUALIFICACAO PROFISSIONAL (FIC)",G328="DOUTORADO"),P328,Q328)))</f>
        <v>3600</v>
      </c>
      <c r="S328" s="1">
        <v>33</v>
      </c>
      <c r="Y328" s="1">
        <v>1</v>
      </c>
      <c r="AC328" s="114">
        <v>34</v>
      </c>
      <c r="AE328">
        <v>8</v>
      </c>
      <c r="AF328">
        <v>3</v>
      </c>
      <c r="AG328">
        <v>7</v>
      </c>
      <c r="AH328">
        <v>3</v>
      </c>
      <c r="AI328">
        <v>5</v>
      </c>
      <c r="AJ328">
        <v>3</v>
      </c>
      <c r="AK328">
        <v>5</v>
      </c>
      <c r="AL328">
        <f t="shared" ref="AL328:AL391" si="12">SUM(AF328:AK328)</f>
        <v>26</v>
      </c>
    </row>
    <row r="329" spans="1:38" x14ac:dyDescent="0.25">
      <c r="A329" s="1" t="s">
        <v>52</v>
      </c>
      <c r="B329" s="1" t="s">
        <v>855</v>
      </c>
      <c r="C329" s="1" t="s">
        <v>54</v>
      </c>
      <c r="D329" s="1" t="s">
        <v>856</v>
      </c>
      <c r="E329" s="1" t="s">
        <v>172</v>
      </c>
      <c r="F329" s="1" t="s">
        <v>173</v>
      </c>
      <c r="G329" s="1" t="s">
        <v>174</v>
      </c>
      <c r="H329" s="1" t="s">
        <v>682</v>
      </c>
      <c r="I329" s="1" t="s">
        <v>176</v>
      </c>
      <c r="J329" s="1" t="s">
        <v>177</v>
      </c>
      <c r="K329" s="1" t="s">
        <v>178</v>
      </c>
      <c r="L329" s="1">
        <v>2570811</v>
      </c>
      <c r="M329" s="1" t="s">
        <v>1245</v>
      </c>
      <c r="N329" s="1" t="s">
        <v>286</v>
      </c>
      <c r="O329" s="1" t="s">
        <v>289</v>
      </c>
      <c r="P329" s="1">
        <v>4335</v>
      </c>
      <c r="Q329" s="1">
        <v>3600</v>
      </c>
      <c r="R329" s="1">
        <f t="shared" si="11"/>
        <v>3600</v>
      </c>
      <c r="S329" s="1">
        <v>42</v>
      </c>
      <c r="AC329" s="114">
        <v>42</v>
      </c>
      <c r="AE329">
        <v>4</v>
      </c>
      <c r="AF329">
        <v>6</v>
      </c>
      <c r="AG329">
        <v>9</v>
      </c>
      <c r="AH329">
        <v>6</v>
      </c>
      <c r="AI329">
        <v>6</v>
      </c>
      <c r="AJ329">
        <v>8</v>
      </c>
      <c r="AK329">
        <v>3</v>
      </c>
      <c r="AL329">
        <f t="shared" si="12"/>
        <v>38</v>
      </c>
    </row>
    <row r="330" spans="1:38" x14ac:dyDescent="0.25">
      <c r="A330" s="1" t="s">
        <v>52</v>
      </c>
      <c r="B330" s="1" t="s">
        <v>855</v>
      </c>
      <c r="C330" s="1" t="s">
        <v>54</v>
      </c>
      <c r="D330" s="1" t="s">
        <v>856</v>
      </c>
      <c r="E330" s="1" t="s">
        <v>172</v>
      </c>
      <c r="F330" s="1" t="s">
        <v>173</v>
      </c>
      <c r="G330" s="1" t="s">
        <v>174</v>
      </c>
      <c r="H330" s="1" t="s">
        <v>869</v>
      </c>
      <c r="I330" s="1" t="s">
        <v>176</v>
      </c>
      <c r="J330" s="1" t="s">
        <v>177</v>
      </c>
      <c r="K330" s="1" t="s">
        <v>178</v>
      </c>
      <c r="L330" s="1">
        <v>2570812</v>
      </c>
      <c r="M330" s="1" t="s">
        <v>1246</v>
      </c>
      <c r="N330" s="1" t="s">
        <v>286</v>
      </c>
      <c r="O330" s="1" t="s">
        <v>289</v>
      </c>
      <c r="P330" s="1">
        <v>4440</v>
      </c>
      <c r="Q330" s="1">
        <v>3600</v>
      </c>
      <c r="R330" s="1">
        <f t="shared" si="11"/>
        <v>3600</v>
      </c>
      <c r="S330" s="1">
        <v>38</v>
      </c>
      <c r="Y330" s="1">
        <v>4</v>
      </c>
      <c r="AC330" s="114">
        <v>42</v>
      </c>
      <c r="AE330">
        <v>1</v>
      </c>
      <c r="AF330">
        <v>3</v>
      </c>
      <c r="AG330">
        <v>8</v>
      </c>
      <c r="AH330">
        <v>13</v>
      </c>
      <c r="AI330">
        <v>9</v>
      </c>
      <c r="AJ330">
        <v>1</v>
      </c>
      <c r="AK330">
        <v>7</v>
      </c>
      <c r="AL330">
        <f t="shared" si="12"/>
        <v>41</v>
      </c>
    </row>
    <row r="331" spans="1:38" x14ac:dyDescent="0.25">
      <c r="A331" s="1" t="s">
        <v>52</v>
      </c>
      <c r="B331" s="1" t="s">
        <v>855</v>
      </c>
      <c r="C331" s="1" t="s">
        <v>54</v>
      </c>
      <c r="D331" s="1" t="s">
        <v>856</v>
      </c>
      <c r="E331" s="1" t="s">
        <v>172</v>
      </c>
      <c r="F331" s="1" t="s">
        <v>173</v>
      </c>
      <c r="G331" s="1" t="s">
        <v>174</v>
      </c>
      <c r="H331" s="1" t="s">
        <v>883</v>
      </c>
      <c r="I331" s="1" t="s">
        <v>321</v>
      </c>
      <c r="J331" s="1" t="s">
        <v>177</v>
      </c>
      <c r="K331" s="1" t="s">
        <v>178</v>
      </c>
      <c r="L331" s="1">
        <v>2570819</v>
      </c>
      <c r="M331" s="1" t="s">
        <v>1247</v>
      </c>
      <c r="N331" s="1" t="s">
        <v>286</v>
      </c>
      <c r="O331" s="1" t="s">
        <v>524</v>
      </c>
      <c r="P331" s="1">
        <v>3168</v>
      </c>
      <c r="Q331" s="1">
        <v>2400</v>
      </c>
      <c r="R331" s="1">
        <f t="shared" si="11"/>
        <v>2400</v>
      </c>
      <c r="S331" s="1">
        <v>49</v>
      </c>
      <c r="AC331" s="114">
        <v>49</v>
      </c>
      <c r="AE331">
        <v>27</v>
      </c>
      <c r="AF331">
        <v>2</v>
      </c>
      <c r="AG331">
        <v>7</v>
      </c>
      <c r="AH331">
        <v>7</v>
      </c>
      <c r="AI331">
        <v>3</v>
      </c>
      <c r="AJ331">
        <v>3</v>
      </c>
      <c r="AK331">
        <v>0</v>
      </c>
      <c r="AL331">
        <f t="shared" si="12"/>
        <v>22</v>
      </c>
    </row>
    <row r="332" spans="1:38" x14ac:dyDescent="0.25">
      <c r="A332" s="1" t="s">
        <v>52</v>
      </c>
      <c r="B332" s="1" t="s">
        <v>855</v>
      </c>
      <c r="C332" s="1" t="s">
        <v>54</v>
      </c>
      <c r="D332" s="1" t="s">
        <v>856</v>
      </c>
      <c r="E332" s="1" t="s">
        <v>172</v>
      </c>
      <c r="F332" s="1" t="s">
        <v>173</v>
      </c>
      <c r="G332" s="1" t="s">
        <v>890</v>
      </c>
      <c r="H332" s="1" t="s">
        <v>1129</v>
      </c>
      <c r="I332" s="1" t="s">
        <v>176</v>
      </c>
      <c r="J332" s="1" t="s">
        <v>177</v>
      </c>
      <c r="K332" s="1" t="s">
        <v>178</v>
      </c>
      <c r="L332" s="1">
        <v>2570348</v>
      </c>
      <c r="M332" s="1" t="s">
        <v>1248</v>
      </c>
      <c r="N332" s="1" t="s">
        <v>286</v>
      </c>
      <c r="O332" s="1" t="s">
        <v>1249</v>
      </c>
      <c r="P332" s="1">
        <v>405</v>
      </c>
      <c r="Q332" s="1">
        <v>360</v>
      </c>
      <c r="R332" s="1">
        <f t="shared" si="11"/>
        <v>360</v>
      </c>
      <c r="T332" s="1">
        <v>6</v>
      </c>
      <c r="U332" s="1">
        <v>4</v>
      </c>
      <c r="Y332" s="1">
        <v>1</v>
      </c>
      <c r="AC332" s="114">
        <v>11</v>
      </c>
      <c r="AE332">
        <v>5</v>
      </c>
      <c r="AF332">
        <v>0</v>
      </c>
      <c r="AG332">
        <v>1</v>
      </c>
      <c r="AH332">
        <v>0</v>
      </c>
      <c r="AI332">
        <v>4</v>
      </c>
      <c r="AJ332">
        <v>0</v>
      </c>
      <c r="AK332">
        <v>1</v>
      </c>
      <c r="AL332">
        <f t="shared" si="12"/>
        <v>6</v>
      </c>
    </row>
    <row r="333" spans="1:38" x14ac:dyDescent="0.25">
      <c r="A333" s="1" t="s">
        <v>52</v>
      </c>
      <c r="B333" s="1" t="s">
        <v>855</v>
      </c>
      <c r="C333" s="1" t="s">
        <v>54</v>
      </c>
      <c r="D333" s="1" t="s">
        <v>856</v>
      </c>
      <c r="E333" s="1" t="s">
        <v>172</v>
      </c>
      <c r="F333" s="1" t="s">
        <v>173</v>
      </c>
      <c r="G333" s="1" t="s">
        <v>890</v>
      </c>
      <c r="H333" s="1" t="s">
        <v>1129</v>
      </c>
      <c r="I333" s="1" t="s">
        <v>176</v>
      </c>
      <c r="J333" s="1" t="s">
        <v>177</v>
      </c>
      <c r="K333" s="1" t="s">
        <v>178</v>
      </c>
      <c r="L333" s="1">
        <v>2570353</v>
      </c>
      <c r="M333" s="1" t="s">
        <v>1248</v>
      </c>
      <c r="N333" s="1" t="s">
        <v>286</v>
      </c>
      <c r="O333" s="1" t="s">
        <v>1249</v>
      </c>
      <c r="P333" s="1">
        <v>450</v>
      </c>
      <c r="Q333" s="1">
        <v>360</v>
      </c>
      <c r="R333" s="1">
        <f t="shared" si="11"/>
        <v>360</v>
      </c>
      <c r="T333" s="1">
        <v>11</v>
      </c>
      <c r="U333" s="1">
        <v>3</v>
      </c>
      <c r="AC333" s="114">
        <v>14</v>
      </c>
      <c r="AE333">
        <v>7</v>
      </c>
      <c r="AF333">
        <v>1</v>
      </c>
      <c r="AG333">
        <v>1</v>
      </c>
      <c r="AH333">
        <v>0</v>
      </c>
      <c r="AI333">
        <v>3</v>
      </c>
      <c r="AJ333">
        <v>0</v>
      </c>
      <c r="AK333">
        <v>2</v>
      </c>
      <c r="AL333">
        <f t="shared" si="12"/>
        <v>7</v>
      </c>
    </row>
    <row r="334" spans="1:38" x14ac:dyDescent="0.25">
      <c r="A334" s="1" t="s">
        <v>52</v>
      </c>
      <c r="B334" s="1" t="s">
        <v>855</v>
      </c>
      <c r="C334" s="1" t="s">
        <v>54</v>
      </c>
      <c r="D334" s="1" t="s">
        <v>856</v>
      </c>
      <c r="E334" s="1" t="s">
        <v>172</v>
      </c>
      <c r="F334" s="1" t="s">
        <v>173</v>
      </c>
      <c r="G334" s="1" t="s">
        <v>890</v>
      </c>
      <c r="H334" s="1" t="s">
        <v>891</v>
      </c>
      <c r="I334" s="1" t="s">
        <v>321</v>
      </c>
      <c r="J334" s="1" t="s">
        <v>177</v>
      </c>
      <c r="K334" s="1" t="s">
        <v>178</v>
      </c>
      <c r="L334" s="1">
        <v>2570364</v>
      </c>
      <c r="M334" s="1" t="s">
        <v>1250</v>
      </c>
      <c r="N334" s="1" t="s">
        <v>286</v>
      </c>
      <c r="O334" s="1" t="s">
        <v>1249</v>
      </c>
      <c r="P334" s="1">
        <v>420</v>
      </c>
      <c r="Q334" s="1">
        <v>360</v>
      </c>
      <c r="R334" s="1">
        <f t="shared" si="11"/>
        <v>360</v>
      </c>
      <c r="T334" s="1">
        <v>28</v>
      </c>
      <c r="U334" s="1">
        <v>14</v>
      </c>
      <c r="AC334" s="114">
        <v>42</v>
      </c>
      <c r="AE334">
        <v>29</v>
      </c>
      <c r="AF334">
        <v>3</v>
      </c>
      <c r="AG334">
        <v>3</v>
      </c>
      <c r="AH334">
        <v>0</v>
      </c>
      <c r="AI334">
        <v>3</v>
      </c>
      <c r="AJ334">
        <v>1</v>
      </c>
      <c r="AK334">
        <v>3</v>
      </c>
      <c r="AL334">
        <f t="shared" si="12"/>
        <v>13</v>
      </c>
    </row>
    <row r="335" spans="1:38" x14ac:dyDescent="0.25">
      <c r="A335" s="1" t="s">
        <v>52</v>
      </c>
      <c r="B335" s="1" t="s">
        <v>855</v>
      </c>
      <c r="C335" s="1" t="s">
        <v>54</v>
      </c>
      <c r="D335" s="1" t="s">
        <v>856</v>
      </c>
      <c r="E335" s="1" t="s">
        <v>172</v>
      </c>
      <c r="F335" s="1" t="s">
        <v>173</v>
      </c>
      <c r="G335" s="1" t="s">
        <v>890</v>
      </c>
      <c r="H335" s="1" t="s">
        <v>891</v>
      </c>
      <c r="I335" s="1" t="s">
        <v>321</v>
      </c>
      <c r="J335" s="1" t="s">
        <v>177</v>
      </c>
      <c r="K335" s="1" t="s">
        <v>178</v>
      </c>
      <c r="L335" s="1">
        <v>2570365</v>
      </c>
      <c r="M335" s="1" t="s">
        <v>1250</v>
      </c>
      <c r="N335" s="1" t="s">
        <v>286</v>
      </c>
      <c r="O335" s="1" t="s">
        <v>1249</v>
      </c>
      <c r="P335" s="1">
        <v>495</v>
      </c>
      <c r="Q335" s="1">
        <v>360</v>
      </c>
      <c r="R335" s="1">
        <f t="shared" si="11"/>
        <v>360</v>
      </c>
      <c r="T335" s="1">
        <v>6</v>
      </c>
      <c r="AC335" s="114">
        <v>6</v>
      </c>
      <c r="AE335">
        <v>4</v>
      </c>
      <c r="AF335">
        <v>0</v>
      </c>
      <c r="AG335">
        <v>2</v>
      </c>
      <c r="AH335">
        <v>0</v>
      </c>
      <c r="AI335">
        <v>0</v>
      </c>
      <c r="AJ335">
        <v>0</v>
      </c>
      <c r="AK335">
        <v>0</v>
      </c>
      <c r="AL335">
        <f t="shared" si="12"/>
        <v>2</v>
      </c>
    </row>
    <row r="336" spans="1:38" x14ac:dyDescent="0.25">
      <c r="A336" s="1" t="s">
        <v>52</v>
      </c>
      <c r="B336" s="1" t="s">
        <v>855</v>
      </c>
      <c r="C336" s="1" t="s">
        <v>54</v>
      </c>
      <c r="D336" s="1" t="s">
        <v>856</v>
      </c>
      <c r="E336" s="1" t="s">
        <v>172</v>
      </c>
      <c r="F336" s="1" t="s">
        <v>173</v>
      </c>
      <c r="G336" s="1" t="s">
        <v>890</v>
      </c>
      <c r="H336" s="1" t="s">
        <v>891</v>
      </c>
      <c r="I336" s="1" t="s">
        <v>321</v>
      </c>
      <c r="J336" s="1" t="s">
        <v>177</v>
      </c>
      <c r="K336" s="1" t="s">
        <v>178</v>
      </c>
      <c r="L336" s="1">
        <v>2570355</v>
      </c>
      <c r="M336" s="1" t="s">
        <v>1250</v>
      </c>
      <c r="N336" s="1" t="s">
        <v>286</v>
      </c>
      <c r="O336" s="1" t="s">
        <v>1249</v>
      </c>
      <c r="P336" s="1">
        <v>450</v>
      </c>
      <c r="Q336" s="1">
        <v>360</v>
      </c>
      <c r="R336" s="1">
        <f t="shared" si="11"/>
        <v>360</v>
      </c>
      <c r="T336" s="1">
        <v>9</v>
      </c>
      <c r="U336" s="1">
        <v>8</v>
      </c>
      <c r="Y336" s="1">
        <v>1</v>
      </c>
      <c r="AC336" s="114">
        <v>18</v>
      </c>
      <c r="AE336">
        <v>10</v>
      </c>
      <c r="AF336">
        <v>0</v>
      </c>
      <c r="AG336">
        <v>3</v>
      </c>
      <c r="AH336">
        <v>0</v>
      </c>
      <c r="AI336">
        <v>2</v>
      </c>
      <c r="AJ336">
        <v>0</v>
      </c>
      <c r="AK336">
        <v>3</v>
      </c>
      <c r="AL336">
        <f t="shared" si="12"/>
        <v>8</v>
      </c>
    </row>
    <row r="337" spans="1:38" x14ac:dyDescent="0.25">
      <c r="A337" s="1" t="s">
        <v>52</v>
      </c>
      <c r="B337" s="1" t="s">
        <v>855</v>
      </c>
      <c r="C337" s="1" t="s">
        <v>54</v>
      </c>
      <c r="D337" s="1" t="s">
        <v>856</v>
      </c>
      <c r="E337" s="1" t="s">
        <v>172</v>
      </c>
      <c r="F337" s="1" t="s">
        <v>173</v>
      </c>
      <c r="G337" s="1" t="s">
        <v>890</v>
      </c>
      <c r="H337" s="1" t="s">
        <v>1090</v>
      </c>
      <c r="I337" s="1" t="s">
        <v>931</v>
      </c>
      <c r="J337" s="1" t="s">
        <v>177</v>
      </c>
      <c r="K337" s="1" t="s">
        <v>178</v>
      </c>
      <c r="L337" s="1">
        <v>2570343</v>
      </c>
      <c r="M337" s="1" t="s">
        <v>1251</v>
      </c>
      <c r="N337" s="1" t="s">
        <v>286</v>
      </c>
      <c r="O337" s="1" t="s">
        <v>1249</v>
      </c>
      <c r="P337" s="1">
        <v>360</v>
      </c>
      <c r="Q337" s="1">
        <v>360</v>
      </c>
      <c r="R337" s="1">
        <f t="shared" si="11"/>
        <v>360</v>
      </c>
      <c r="T337" s="1">
        <v>9</v>
      </c>
      <c r="U337" s="1">
        <v>6</v>
      </c>
      <c r="AC337" s="114">
        <v>15</v>
      </c>
      <c r="AE337">
        <v>14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1</v>
      </c>
      <c r="AL337">
        <f t="shared" si="12"/>
        <v>1</v>
      </c>
    </row>
    <row r="338" spans="1:38" x14ac:dyDescent="0.25">
      <c r="A338" s="1" t="s">
        <v>52</v>
      </c>
      <c r="B338" s="1" t="s">
        <v>855</v>
      </c>
      <c r="C338" s="1" t="s">
        <v>54</v>
      </c>
      <c r="D338" s="1" t="s">
        <v>856</v>
      </c>
      <c r="E338" s="1" t="s">
        <v>172</v>
      </c>
      <c r="F338" s="1" t="s">
        <v>173</v>
      </c>
      <c r="G338" s="1" t="s">
        <v>890</v>
      </c>
      <c r="H338" s="1" t="s">
        <v>1092</v>
      </c>
      <c r="I338" s="1" t="s">
        <v>197</v>
      </c>
      <c r="J338" s="1" t="s">
        <v>177</v>
      </c>
      <c r="K338" s="1" t="s">
        <v>178</v>
      </c>
      <c r="L338" s="1">
        <v>2570347</v>
      </c>
      <c r="M338" s="1" t="s">
        <v>1252</v>
      </c>
      <c r="N338" s="1" t="s">
        <v>286</v>
      </c>
      <c r="O338" s="1" t="s">
        <v>1249</v>
      </c>
      <c r="P338" s="1">
        <v>450</v>
      </c>
      <c r="Q338" s="1">
        <v>360</v>
      </c>
      <c r="R338" s="1">
        <f t="shared" si="11"/>
        <v>360</v>
      </c>
      <c r="T338" s="1">
        <v>11</v>
      </c>
      <c r="U338" s="1">
        <v>1</v>
      </c>
      <c r="Y338" s="1">
        <v>1</v>
      </c>
      <c r="AC338" s="114">
        <v>13</v>
      </c>
      <c r="AE338">
        <v>9</v>
      </c>
      <c r="AF338">
        <v>0</v>
      </c>
      <c r="AG338">
        <v>2</v>
      </c>
      <c r="AH338">
        <v>0</v>
      </c>
      <c r="AI338">
        <v>1</v>
      </c>
      <c r="AJ338">
        <v>0</v>
      </c>
      <c r="AK338">
        <v>1</v>
      </c>
      <c r="AL338">
        <f t="shared" si="12"/>
        <v>4</v>
      </c>
    </row>
    <row r="339" spans="1:38" x14ac:dyDescent="0.25">
      <c r="A339" s="1" t="s">
        <v>52</v>
      </c>
      <c r="B339" s="1" t="s">
        <v>855</v>
      </c>
      <c r="C339" s="1" t="s">
        <v>54</v>
      </c>
      <c r="D339" s="1" t="s">
        <v>856</v>
      </c>
      <c r="E339" s="1" t="s">
        <v>172</v>
      </c>
      <c r="F339" s="1" t="s">
        <v>173</v>
      </c>
      <c r="G339" s="1" t="s">
        <v>290</v>
      </c>
      <c r="H339" s="1" t="s">
        <v>532</v>
      </c>
      <c r="I339" s="1" t="s">
        <v>321</v>
      </c>
      <c r="J339" s="1" t="s">
        <v>177</v>
      </c>
      <c r="K339" s="1" t="s">
        <v>178</v>
      </c>
      <c r="L339" s="1">
        <v>2570370</v>
      </c>
      <c r="M339" s="1" t="s">
        <v>1253</v>
      </c>
      <c r="N339" s="1" t="s">
        <v>286</v>
      </c>
      <c r="O339" s="1" t="s">
        <v>1249</v>
      </c>
      <c r="P339" s="1">
        <v>540</v>
      </c>
      <c r="Q339" s="1">
        <v>360</v>
      </c>
      <c r="R339" s="1">
        <f t="shared" si="11"/>
        <v>360</v>
      </c>
      <c r="T339" s="1">
        <v>11</v>
      </c>
      <c r="U339" s="1">
        <v>1</v>
      </c>
      <c r="AC339" s="114">
        <v>12</v>
      </c>
      <c r="AE339">
        <v>12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f t="shared" si="12"/>
        <v>0</v>
      </c>
    </row>
    <row r="340" spans="1:38" x14ac:dyDescent="0.25">
      <c r="A340" s="1" t="s">
        <v>52</v>
      </c>
      <c r="B340" s="1" t="s">
        <v>855</v>
      </c>
      <c r="C340" s="1" t="s">
        <v>54</v>
      </c>
      <c r="D340" s="1" t="s">
        <v>856</v>
      </c>
      <c r="E340" s="1" t="s">
        <v>172</v>
      </c>
      <c r="F340" s="1" t="s">
        <v>173</v>
      </c>
      <c r="G340" s="1" t="s">
        <v>1254</v>
      </c>
      <c r="H340" s="1" t="s">
        <v>1255</v>
      </c>
      <c r="I340" s="1" t="s">
        <v>321</v>
      </c>
      <c r="J340" s="1" t="s">
        <v>177</v>
      </c>
      <c r="K340" s="1" t="s">
        <v>178</v>
      </c>
      <c r="L340" s="1">
        <v>2575210</v>
      </c>
      <c r="M340" s="1" t="s">
        <v>1256</v>
      </c>
      <c r="N340" s="1" t="s">
        <v>286</v>
      </c>
      <c r="O340" s="1" t="s">
        <v>1046</v>
      </c>
      <c r="P340" s="1">
        <v>1560</v>
      </c>
      <c r="Q340" s="1">
        <v>3200</v>
      </c>
      <c r="R340" s="1">
        <f t="shared" si="11"/>
        <v>3200</v>
      </c>
      <c r="T340" s="1">
        <v>1</v>
      </c>
      <c r="U340" s="1">
        <v>12</v>
      </c>
      <c r="AC340" s="114">
        <v>13</v>
      </c>
      <c r="AE340">
        <v>1</v>
      </c>
      <c r="AF340">
        <v>0</v>
      </c>
      <c r="AG340">
        <v>6</v>
      </c>
      <c r="AH340">
        <v>1</v>
      </c>
      <c r="AI340">
        <v>3</v>
      </c>
      <c r="AJ340">
        <v>2</v>
      </c>
      <c r="AK340">
        <v>0</v>
      </c>
      <c r="AL340">
        <f t="shared" si="12"/>
        <v>12</v>
      </c>
    </row>
    <row r="341" spans="1:38" x14ac:dyDescent="0.25">
      <c r="A341" s="1" t="s">
        <v>52</v>
      </c>
      <c r="B341" s="1" t="s">
        <v>855</v>
      </c>
      <c r="C341" s="1" t="s">
        <v>54</v>
      </c>
      <c r="D341" s="1" t="s">
        <v>856</v>
      </c>
      <c r="E341" s="1" t="s">
        <v>172</v>
      </c>
      <c r="F341" s="1" t="s">
        <v>173</v>
      </c>
      <c r="G341" s="1" t="s">
        <v>174</v>
      </c>
      <c r="H341" s="1" t="s">
        <v>894</v>
      </c>
      <c r="I341" s="1" t="s">
        <v>752</v>
      </c>
      <c r="J341" s="1" t="s">
        <v>177</v>
      </c>
      <c r="K341" s="1" t="s">
        <v>178</v>
      </c>
      <c r="L341" s="1">
        <v>2570817</v>
      </c>
      <c r="M341" s="1" t="s">
        <v>1257</v>
      </c>
      <c r="N341" s="1" t="s">
        <v>286</v>
      </c>
      <c r="O341" s="1" t="s">
        <v>1258</v>
      </c>
      <c r="P341" s="1">
        <v>4060</v>
      </c>
      <c r="Q341" s="1">
        <v>2400</v>
      </c>
      <c r="R341" s="1">
        <f t="shared" si="11"/>
        <v>2400</v>
      </c>
      <c r="S341" s="1">
        <v>35</v>
      </c>
      <c r="Y341" s="1">
        <v>2</v>
      </c>
      <c r="AC341" s="114">
        <v>37</v>
      </c>
      <c r="AE341">
        <v>10</v>
      </c>
      <c r="AF341">
        <v>6</v>
      </c>
      <c r="AG341">
        <v>10</v>
      </c>
      <c r="AH341">
        <v>3</v>
      </c>
      <c r="AI341">
        <v>8</v>
      </c>
      <c r="AJ341">
        <v>0</v>
      </c>
      <c r="AK341">
        <v>0</v>
      </c>
      <c r="AL341">
        <f t="shared" si="12"/>
        <v>27</v>
      </c>
    </row>
    <row r="342" spans="1:38" x14ac:dyDescent="0.25">
      <c r="A342" s="1" t="s">
        <v>52</v>
      </c>
      <c r="B342" s="1" t="s">
        <v>855</v>
      </c>
      <c r="C342" s="1" t="s">
        <v>54</v>
      </c>
      <c r="D342" s="1" t="s">
        <v>856</v>
      </c>
      <c r="E342" s="1" t="s">
        <v>172</v>
      </c>
      <c r="F342" s="1" t="s">
        <v>173</v>
      </c>
      <c r="G342" s="1" t="s">
        <v>528</v>
      </c>
      <c r="H342" s="1" t="s">
        <v>529</v>
      </c>
      <c r="I342" s="1" t="s">
        <v>176</v>
      </c>
      <c r="J342" s="1" t="s">
        <v>177</v>
      </c>
      <c r="K342" s="1" t="s">
        <v>178</v>
      </c>
      <c r="L342" s="1">
        <v>2588799</v>
      </c>
      <c r="M342" s="1" t="s">
        <v>1259</v>
      </c>
      <c r="N342" s="1" t="s">
        <v>1260</v>
      </c>
      <c r="O342" s="1" t="s">
        <v>1261</v>
      </c>
      <c r="P342" s="1">
        <v>420</v>
      </c>
      <c r="Q342" s="1">
        <v>360</v>
      </c>
      <c r="R342" s="1">
        <f t="shared" si="11"/>
        <v>360</v>
      </c>
      <c r="T342" s="1">
        <v>12</v>
      </c>
      <c r="AC342" s="114">
        <v>12</v>
      </c>
      <c r="AE342">
        <v>10</v>
      </c>
      <c r="AF342">
        <v>1</v>
      </c>
      <c r="AG342">
        <v>0</v>
      </c>
      <c r="AH342">
        <v>0</v>
      </c>
      <c r="AI342">
        <v>0</v>
      </c>
      <c r="AJ342">
        <v>1</v>
      </c>
      <c r="AK342">
        <v>0</v>
      </c>
      <c r="AL342">
        <f t="shared" si="12"/>
        <v>2</v>
      </c>
    </row>
    <row r="343" spans="1:38" x14ac:dyDescent="0.25">
      <c r="A343" s="1" t="s">
        <v>52</v>
      </c>
      <c r="B343" s="1" t="s">
        <v>855</v>
      </c>
      <c r="C343" s="1" t="s">
        <v>54</v>
      </c>
      <c r="D343" s="1" t="s">
        <v>856</v>
      </c>
      <c r="E343" s="1" t="s">
        <v>172</v>
      </c>
      <c r="F343" s="1" t="s">
        <v>173</v>
      </c>
      <c r="G343" s="1" t="s">
        <v>528</v>
      </c>
      <c r="H343" s="1" t="s">
        <v>850</v>
      </c>
      <c r="I343" s="1" t="s">
        <v>197</v>
      </c>
      <c r="J343" s="1" t="s">
        <v>177</v>
      </c>
      <c r="K343" s="1" t="s">
        <v>178</v>
      </c>
      <c r="L343" s="1">
        <v>2602260</v>
      </c>
      <c r="M343" s="1" t="s">
        <v>1262</v>
      </c>
      <c r="N343" s="1" t="s">
        <v>1263</v>
      </c>
      <c r="O343" s="1" t="s">
        <v>552</v>
      </c>
      <c r="P343" s="1">
        <v>360</v>
      </c>
      <c r="Q343" s="1">
        <v>360</v>
      </c>
      <c r="R343" s="1">
        <f t="shared" si="11"/>
        <v>360</v>
      </c>
      <c r="T343" s="1">
        <v>3</v>
      </c>
      <c r="U343" s="1">
        <v>7</v>
      </c>
      <c r="AC343" s="114">
        <v>10</v>
      </c>
      <c r="AE343">
        <v>10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f t="shared" si="12"/>
        <v>0</v>
      </c>
    </row>
    <row r="344" spans="1:38" x14ac:dyDescent="0.25">
      <c r="A344" s="1" t="s">
        <v>52</v>
      </c>
      <c r="B344" s="1" t="s">
        <v>855</v>
      </c>
      <c r="C344" s="1" t="s">
        <v>54</v>
      </c>
      <c r="D344" s="1" t="s">
        <v>856</v>
      </c>
      <c r="E344" s="1" t="s">
        <v>172</v>
      </c>
      <c r="F344" s="1" t="s">
        <v>173</v>
      </c>
      <c r="G344" s="1" t="s">
        <v>528</v>
      </c>
      <c r="H344" s="1" t="s">
        <v>529</v>
      </c>
      <c r="I344" s="1" t="s">
        <v>176</v>
      </c>
      <c r="J344" s="1" t="s">
        <v>177</v>
      </c>
      <c r="K344" s="1" t="s">
        <v>178</v>
      </c>
      <c r="L344" s="1">
        <v>2603393</v>
      </c>
      <c r="M344" s="1" t="s">
        <v>1264</v>
      </c>
      <c r="N344" s="1" t="s">
        <v>1265</v>
      </c>
      <c r="O344" s="1" t="s">
        <v>1266</v>
      </c>
      <c r="P344" s="1">
        <v>360</v>
      </c>
      <c r="Q344" s="1">
        <v>360</v>
      </c>
      <c r="R344" s="1">
        <f t="shared" si="11"/>
        <v>360</v>
      </c>
      <c r="T344" s="1">
        <v>7</v>
      </c>
      <c r="U344" s="1">
        <v>14</v>
      </c>
      <c r="AC344" s="114">
        <v>21</v>
      </c>
      <c r="AE344">
        <v>20</v>
      </c>
      <c r="AF344">
        <v>1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f t="shared" si="12"/>
        <v>1</v>
      </c>
    </row>
    <row r="345" spans="1:38" x14ac:dyDescent="0.25">
      <c r="A345" s="1" t="s">
        <v>52</v>
      </c>
      <c r="B345" s="1" t="s">
        <v>855</v>
      </c>
      <c r="C345" s="1" t="s">
        <v>54</v>
      </c>
      <c r="D345" s="1" t="s">
        <v>856</v>
      </c>
      <c r="E345" s="1" t="s">
        <v>172</v>
      </c>
      <c r="F345" s="1" t="s">
        <v>173</v>
      </c>
      <c r="G345" s="1" t="s">
        <v>933</v>
      </c>
      <c r="H345" s="1" t="s">
        <v>934</v>
      </c>
      <c r="I345" s="1" t="s">
        <v>357</v>
      </c>
      <c r="J345" s="1" t="s">
        <v>177</v>
      </c>
      <c r="K345" s="1" t="s">
        <v>178</v>
      </c>
      <c r="L345" s="1">
        <v>2635023</v>
      </c>
      <c r="M345" s="1" t="s">
        <v>1267</v>
      </c>
      <c r="N345" s="1" t="s">
        <v>293</v>
      </c>
      <c r="O345" s="1" t="s">
        <v>435</v>
      </c>
      <c r="P345" s="1">
        <v>810</v>
      </c>
      <c r="R345" s="1">
        <f t="shared" si="11"/>
        <v>810</v>
      </c>
      <c r="S345" s="1">
        <v>3</v>
      </c>
      <c r="AC345" s="114">
        <v>3</v>
      </c>
      <c r="AE345">
        <v>2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1</v>
      </c>
      <c r="AL345">
        <f t="shared" si="12"/>
        <v>1</v>
      </c>
    </row>
    <row r="346" spans="1:38" x14ac:dyDescent="0.25">
      <c r="A346" s="1" t="s">
        <v>52</v>
      </c>
      <c r="B346" s="1" t="s">
        <v>855</v>
      </c>
      <c r="C346" s="1" t="s">
        <v>54</v>
      </c>
      <c r="D346" s="1" t="s">
        <v>856</v>
      </c>
      <c r="E346" s="1" t="s">
        <v>172</v>
      </c>
      <c r="F346" s="1" t="s">
        <v>173</v>
      </c>
      <c r="G346" s="1" t="s">
        <v>890</v>
      </c>
      <c r="H346" s="1" t="s">
        <v>1129</v>
      </c>
      <c r="I346" s="1" t="s">
        <v>176</v>
      </c>
      <c r="J346" s="1" t="s">
        <v>177</v>
      </c>
      <c r="K346" s="1" t="s">
        <v>178</v>
      </c>
      <c r="L346" s="1">
        <v>2634956</v>
      </c>
      <c r="M346" s="1" t="s">
        <v>1268</v>
      </c>
      <c r="N346" s="1" t="s">
        <v>293</v>
      </c>
      <c r="O346" s="1" t="s">
        <v>229</v>
      </c>
      <c r="P346" s="1">
        <v>450</v>
      </c>
      <c r="Q346" s="1">
        <v>360</v>
      </c>
      <c r="R346" s="1">
        <f t="shared" si="11"/>
        <v>360</v>
      </c>
      <c r="T346" s="1">
        <v>15</v>
      </c>
      <c r="Y346" s="1">
        <v>1</v>
      </c>
      <c r="AC346" s="114">
        <v>16</v>
      </c>
      <c r="AE346">
        <v>12</v>
      </c>
      <c r="AF346">
        <v>1</v>
      </c>
      <c r="AG346">
        <v>1</v>
      </c>
      <c r="AH346">
        <v>0</v>
      </c>
      <c r="AI346">
        <v>2</v>
      </c>
      <c r="AJ346">
        <v>0</v>
      </c>
      <c r="AK346">
        <v>0</v>
      </c>
      <c r="AL346">
        <f t="shared" si="12"/>
        <v>4</v>
      </c>
    </row>
    <row r="347" spans="1:38" x14ac:dyDescent="0.25">
      <c r="A347" s="1" t="s">
        <v>52</v>
      </c>
      <c r="B347" s="1" t="s">
        <v>855</v>
      </c>
      <c r="C347" s="1" t="s">
        <v>54</v>
      </c>
      <c r="D347" s="1" t="s">
        <v>856</v>
      </c>
      <c r="E347" s="1" t="s">
        <v>172</v>
      </c>
      <c r="F347" s="1" t="s">
        <v>173</v>
      </c>
      <c r="G347" s="1" t="s">
        <v>890</v>
      </c>
      <c r="H347" s="1" t="s">
        <v>1129</v>
      </c>
      <c r="I347" s="1" t="s">
        <v>176</v>
      </c>
      <c r="J347" s="1" t="s">
        <v>177</v>
      </c>
      <c r="K347" s="1" t="s">
        <v>178</v>
      </c>
      <c r="L347" s="1">
        <v>2635070</v>
      </c>
      <c r="M347" s="1" t="s">
        <v>1268</v>
      </c>
      <c r="N347" s="1" t="s">
        <v>293</v>
      </c>
      <c r="O347" s="1" t="s">
        <v>229</v>
      </c>
      <c r="P347" s="1">
        <v>450</v>
      </c>
      <c r="Q347" s="1">
        <v>360</v>
      </c>
      <c r="R347" s="1">
        <f t="shared" si="11"/>
        <v>360</v>
      </c>
      <c r="T347" s="1">
        <v>8</v>
      </c>
      <c r="AC347" s="114">
        <v>8</v>
      </c>
      <c r="AE347">
        <v>3</v>
      </c>
      <c r="AF347">
        <v>0</v>
      </c>
      <c r="AG347">
        <v>3</v>
      </c>
      <c r="AH347">
        <v>0</v>
      </c>
      <c r="AI347">
        <v>0</v>
      </c>
      <c r="AJ347">
        <v>0</v>
      </c>
      <c r="AK347">
        <v>2</v>
      </c>
      <c r="AL347">
        <f t="shared" si="12"/>
        <v>5</v>
      </c>
    </row>
    <row r="348" spans="1:38" x14ac:dyDescent="0.25">
      <c r="A348" s="1" t="s">
        <v>52</v>
      </c>
      <c r="B348" s="1" t="s">
        <v>855</v>
      </c>
      <c r="C348" s="1" t="s">
        <v>54</v>
      </c>
      <c r="D348" s="1" t="s">
        <v>856</v>
      </c>
      <c r="E348" s="1" t="s">
        <v>172</v>
      </c>
      <c r="F348" s="1" t="s">
        <v>173</v>
      </c>
      <c r="G348" s="1" t="s">
        <v>890</v>
      </c>
      <c r="H348" s="1" t="s">
        <v>1129</v>
      </c>
      <c r="I348" s="1" t="s">
        <v>176</v>
      </c>
      <c r="J348" s="1" t="s">
        <v>177</v>
      </c>
      <c r="K348" s="1" t="s">
        <v>178</v>
      </c>
      <c r="L348" s="1">
        <v>2635007</v>
      </c>
      <c r="M348" s="1" t="s">
        <v>1268</v>
      </c>
      <c r="N348" s="1" t="s">
        <v>293</v>
      </c>
      <c r="O348" s="1" t="s">
        <v>229</v>
      </c>
      <c r="P348" s="1">
        <v>360</v>
      </c>
      <c r="Q348" s="1">
        <v>360</v>
      </c>
      <c r="R348" s="1">
        <f t="shared" si="11"/>
        <v>360</v>
      </c>
      <c r="T348" s="1">
        <v>13</v>
      </c>
      <c r="Y348" s="1">
        <v>1</v>
      </c>
      <c r="AC348" s="114">
        <v>14</v>
      </c>
      <c r="AE348">
        <v>9</v>
      </c>
      <c r="AF348">
        <v>1</v>
      </c>
      <c r="AG348">
        <v>0</v>
      </c>
      <c r="AH348">
        <v>0</v>
      </c>
      <c r="AI348">
        <v>4</v>
      </c>
      <c r="AJ348">
        <v>0</v>
      </c>
      <c r="AK348">
        <v>0</v>
      </c>
      <c r="AL348">
        <f t="shared" si="12"/>
        <v>5</v>
      </c>
    </row>
    <row r="349" spans="1:38" x14ac:dyDescent="0.25">
      <c r="A349" s="1" t="s">
        <v>52</v>
      </c>
      <c r="B349" s="1" t="s">
        <v>855</v>
      </c>
      <c r="C349" s="1" t="s">
        <v>54</v>
      </c>
      <c r="D349" s="1" t="s">
        <v>856</v>
      </c>
      <c r="E349" s="1" t="s">
        <v>172</v>
      </c>
      <c r="F349" s="1" t="s">
        <v>173</v>
      </c>
      <c r="G349" s="1" t="s">
        <v>890</v>
      </c>
      <c r="H349" s="1" t="s">
        <v>1129</v>
      </c>
      <c r="I349" s="1" t="s">
        <v>176</v>
      </c>
      <c r="J349" s="1" t="s">
        <v>177</v>
      </c>
      <c r="K349" s="1" t="s">
        <v>178</v>
      </c>
      <c r="L349" s="1">
        <v>2634961</v>
      </c>
      <c r="M349" s="1" t="s">
        <v>1268</v>
      </c>
      <c r="N349" s="1" t="s">
        <v>293</v>
      </c>
      <c r="O349" s="1" t="s">
        <v>229</v>
      </c>
      <c r="P349" s="1">
        <v>495</v>
      </c>
      <c r="Q349" s="1">
        <v>360</v>
      </c>
      <c r="R349" s="1">
        <f t="shared" si="11"/>
        <v>360</v>
      </c>
      <c r="T349" s="1">
        <v>5</v>
      </c>
      <c r="U349" s="1">
        <v>2</v>
      </c>
      <c r="AC349" s="114">
        <v>7</v>
      </c>
      <c r="AE349">
        <v>6</v>
      </c>
      <c r="AF349">
        <v>1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f t="shared" si="12"/>
        <v>1</v>
      </c>
    </row>
    <row r="350" spans="1:38" x14ac:dyDescent="0.25">
      <c r="A350" s="1" t="s">
        <v>52</v>
      </c>
      <c r="B350" s="1" t="s">
        <v>855</v>
      </c>
      <c r="C350" s="1" t="s">
        <v>54</v>
      </c>
      <c r="D350" s="1" t="s">
        <v>856</v>
      </c>
      <c r="E350" s="1" t="s">
        <v>172</v>
      </c>
      <c r="F350" s="1" t="s">
        <v>173</v>
      </c>
      <c r="G350" s="1" t="s">
        <v>890</v>
      </c>
      <c r="H350" s="1" t="s">
        <v>891</v>
      </c>
      <c r="I350" s="1" t="s">
        <v>321</v>
      </c>
      <c r="J350" s="1" t="s">
        <v>177</v>
      </c>
      <c r="K350" s="1" t="s">
        <v>178</v>
      </c>
      <c r="L350" s="1">
        <v>2635016</v>
      </c>
      <c r="M350" s="1" t="s">
        <v>1269</v>
      </c>
      <c r="N350" s="1" t="s">
        <v>293</v>
      </c>
      <c r="O350" s="1" t="s">
        <v>229</v>
      </c>
      <c r="P350" s="1">
        <v>495</v>
      </c>
      <c r="Q350" s="1">
        <v>360</v>
      </c>
      <c r="R350" s="1">
        <f t="shared" si="11"/>
        <v>360</v>
      </c>
      <c r="T350" s="1">
        <v>7</v>
      </c>
      <c r="U350" s="1">
        <v>1</v>
      </c>
      <c r="AC350" s="114">
        <v>8</v>
      </c>
      <c r="AE350">
        <v>4</v>
      </c>
      <c r="AF350">
        <v>0</v>
      </c>
      <c r="AG350">
        <v>2</v>
      </c>
      <c r="AH350">
        <v>0</v>
      </c>
      <c r="AI350">
        <v>0</v>
      </c>
      <c r="AJ350">
        <v>1</v>
      </c>
      <c r="AK350">
        <v>1</v>
      </c>
      <c r="AL350">
        <f t="shared" si="12"/>
        <v>4</v>
      </c>
    </row>
    <row r="351" spans="1:38" x14ac:dyDescent="0.25">
      <c r="A351" s="1" t="s">
        <v>52</v>
      </c>
      <c r="B351" s="1" t="s">
        <v>855</v>
      </c>
      <c r="C351" s="1" t="s">
        <v>54</v>
      </c>
      <c r="D351" s="1" t="s">
        <v>856</v>
      </c>
      <c r="E351" s="1" t="s">
        <v>172</v>
      </c>
      <c r="F351" s="1" t="s">
        <v>173</v>
      </c>
      <c r="G351" s="1" t="s">
        <v>890</v>
      </c>
      <c r="H351" s="1" t="s">
        <v>1092</v>
      </c>
      <c r="I351" s="1" t="s">
        <v>197</v>
      </c>
      <c r="J351" s="1" t="s">
        <v>177</v>
      </c>
      <c r="K351" s="1" t="s">
        <v>178</v>
      </c>
      <c r="L351" s="1">
        <v>2634979</v>
      </c>
      <c r="M351" s="1" t="s">
        <v>1270</v>
      </c>
      <c r="N351" s="1" t="s">
        <v>293</v>
      </c>
      <c r="O351" s="1" t="s">
        <v>229</v>
      </c>
      <c r="P351" s="1">
        <v>465</v>
      </c>
      <c r="Q351" s="1">
        <v>360</v>
      </c>
      <c r="R351" s="1">
        <f t="shared" si="11"/>
        <v>360</v>
      </c>
      <c r="T351" s="1">
        <v>9</v>
      </c>
      <c r="AC351" s="114">
        <v>9</v>
      </c>
      <c r="AE351">
        <v>3</v>
      </c>
      <c r="AF351">
        <v>0</v>
      </c>
      <c r="AG351">
        <v>0</v>
      </c>
      <c r="AH351">
        <v>2</v>
      </c>
      <c r="AI351">
        <v>2</v>
      </c>
      <c r="AJ351">
        <v>2</v>
      </c>
      <c r="AK351">
        <v>0</v>
      </c>
      <c r="AL351">
        <f t="shared" si="12"/>
        <v>6</v>
      </c>
    </row>
    <row r="352" spans="1:38" x14ac:dyDescent="0.25">
      <c r="A352" s="1" t="s">
        <v>52</v>
      </c>
      <c r="B352" s="1" t="s">
        <v>855</v>
      </c>
      <c r="C352" s="1" t="s">
        <v>54</v>
      </c>
      <c r="D352" s="1" t="s">
        <v>856</v>
      </c>
      <c r="E352" s="1" t="s">
        <v>172</v>
      </c>
      <c r="F352" s="1" t="s">
        <v>173</v>
      </c>
      <c r="G352" s="1" t="s">
        <v>890</v>
      </c>
      <c r="H352" s="1" t="s">
        <v>1184</v>
      </c>
      <c r="I352" s="1" t="s">
        <v>752</v>
      </c>
      <c r="J352" s="1" t="s">
        <v>177</v>
      </c>
      <c r="K352" s="1" t="s">
        <v>178</v>
      </c>
      <c r="L352" s="1">
        <v>2635079</v>
      </c>
      <c r="M352" s="1" t="s">
        <v>1271</v>
      </c>
      <c r="N352" s="1" t="s">
        <v>293</v>
      </c>
      <c r="O352" s="1" t="s">
        <v>229</v>
      </c>
      <c r="P352" s="1">
        <v>360</v>
      </c>
      <c r="Q352" s="1">
        <v>360</v>
      </c>
      <c r="R352" s="1">
        <f t="shared" si="11"/>
        <v>360</v>
      </c>
      <c r="T352" s="1">
        <v>3</v>
      </c>
      <c r="U352" s="1">
        <v>6</v>
      </c>
      <c r="AC352" s="114">
        <v>9</v>
      </c>
      <c r="AE352">
        <v>7</v>
      </c>
      <c r="AF352">
        <v>0</v>
      </c>
      <c r="AG352">
        <v>1</v>
      </c>
      <c r="AH352">
        <v>0</v>
      </c>
      <c r="AI352">
        <v>0</v>
      </c>
      <c r="AJ352">
        <v>0</v>
      </c>
      <c r="AK352">
        <v>1</v>
      </c>
      <c r="AL352">
        <f t="shared" si="12"/>
        <v>2</v>
      </c>
    </row>
    <row r="353" spans="1:38" x14ac:dyDescent="0.25">
      <c r="A353" s="1" t="s">
        <v>52</v>
      </c>
      <c r="B353" s="1" t="s">
        <v>855</v>
      </c>
      <c r="C353" s="1" t="s">
        <v>54</v>
      </c>
      <c r="D353" s="1" t="s">
        <v>856</v>
      </c>
      <c r="E353" s="1" t="s">
        <v>172</v>
      </c>
      <c r="F353" s="1" t="s">
        <v>173</v>
      </c>
      <c r="G353" s="1" t="s">
        <v>174</v>
      </c>
      <c r="H353" s="1" t="s">
        <v>930</v>
      </c>
      <c r="I353" s="1" t="s">
        <v>931</v>
      </c>
      <c r="J353" s="1" t="s">
        <v>177</v>
      </c>
      <c r="K353" s="1" t="s">
        <v>178</v>
      </c>
      <c r="L353" s="1">
        <v>2619859</v>
      </c>
      <c r="M353" s="1" t="s">
        <v>1272</v>
      </c>
      <c r="N353" s="1" t="s">
        <v>656</v>
      </c>
      <c r="O353" s="1" t="s">
        <v>435</v>
      </c>
      <c r="P353" s="1">
        <v>3600</v>
      </c>
      <c r="Q353" s="1">
        <v>3000</v>
      </c>
      <c r="R353" s="1">
        <f t="shared" si="11"/>
        <v>3000</v>
      </c>
      <c r="S353" s="1">
        <v>30</v>
      </c>
      <c r="Y353" s="1">
        <v>2</v>
      </c>
      <c r="AC353" s="114">
        <v>32</v>
      </c>
      <c r="AE353">
        <v>15</v>
      </c>
      <c r="AF353">
        <v>1</v>
      </c>
      <c r="AG353">
        <v>6</v>
      </c>
      <c r="AH353">
        <v>4</v>
      </c>
      <c r="AI353">
        <v>2</v>
      </c>
      <c r="AJ353">
        <v>2</v>
      </c>
      <c r="AK353">
        <v>2</v>
      </c>
      <c r="AL353">
        <f t="shared" si="12"/>
        <v>17</v>
      </c>
    </row>
    <row r="354" spans="1:38" x14ac:dyDescent="0.25">
      <c r="A354" s="1" t="s">
        <v>52</v>
      </c>
      <c r="B354" s="1" t="s">
        <v>855</v>
      </c>
      <c r="C354" s="1" t="s">
        <v>54</v>
      </c>
      <c r="D354" s="1" t="s">
        <v>856</v>
      </c>
      <c r="E354" s="1" t="s">
        <v>172</v>
      </c>
      <c r="F354" s="1" t="s">
        <v>173</v>
      </c>
      <c r="G354" s="1" t="s">
        <v>174</v>
      </c>
      <c r="H354" s="1" t="s">
        <v>916</v>
      </c>
      <c r="I354" s="1" t="s">
        <v>352</v>
      </c>
      <c r="J354" s="1" t="s">
        <v>177</v>
      </c>
      <c r="K354" s="1" t="s">
        <v>178</v>
      </c>
      <c r="L354" s="1">
        <v>2619860</v>
      </c>
      <c r="M354" s="1" t="s">
        <v>1273</v>
      </c>
      <c r="N354" s="1" t="s">
        <v>656</v>
      </c>
      <c r="O354" s="1" t="s">
        <v>442</v>
      </c>
      <c r="P354" s="1">
        <v>4350</v>
      </c>
      <c r="Q354" s="1">
        <v>3600</v>
      </c>
      <c r="R354" s="1">
        <f t="shared" si="11"/>
        <v>3600</v>
      </c>
      <c r="S354" s="1">
        <v>36</v>
      </c>
      <c r="Y354" s="1">
        <v>2</v>
      </c>
      <c r="AC354" s="114">
        <v>38</v>
      </c>
      <c r="AE354">
        <v>12</v>
      </c>
      <c r="AF354">
        <v>2</v>
      </c>
      <c r="AG354">
        <v>3</v>
      </c>
      <c r="AH354">
        <v>10</v>
      </c>
      <c r="AI354">
        <v>8</v>
      </c>
      <c r="AJ354">
        <v>2</v>
      </c>
      <c r="AK354">
        <v>1</v>
      </c>
      <c r="AL354">
        <f t="shared" si="12"/>
        <v>26</v>
      </c>
    </row>
    <row r="355" spans="1:38" x14ac:dyDescent="0.25">
      <c r="A355" s="1" t="s">
        <v>52</v>
      </c>
      <c r="B355" s="1" t="s">
        <v>855</v>
      </c>
      <c r="C355" s="1" t="s">
        <v>54</v>
      </c>
      <c r="D355" s="1" t="s">
        <v>856</v>
      </c>
      <c r="E355" s="1" t="s">
        <v>172</v>
      </c>
      <c r="F355" s="1" t="s">
        <v>173</v>
      </c>
      <c r="G355" s="1" t="s">
        <v>174</v>
      </c>
      <c r="H355" s="1" t="s">
        <v>525</v>
      </c>
      <c r="I355" s="1" t="s">
        <v>357</v>
      </c>
      <c r="J355" s="1" t="s">
        <v>177</v>
      </c>
      <c r="K355" s="1" t="s">
        <v>178</v>
      </c>
      <c r="L355" s="1">
        <v>2619861</v>
      </c>
      <c r="M355" s="1" t="s">
        <v>655</v>
      </c>
      <c r="N355" s="1" t="s">
        <v>656</v>
      </c>
      <c r="O355" s="1" t="s">
        <v>442</v>
      </c>
      <c r="P355" s="1">
        <v>4380</v>
      </c>
      <c r="Q355" s="1">
        <v>3200</v>
      </c>
      <c r="R355" s="1">
        <f t="shared" si="11"/>
        <v>3200</v>
      </c>
      <c r="S355" s="1">
        <v>42</v>
      </c>
      <c r="AC355" s="114">
        <v>42</v>
      </c>
      <c r="AE355">
        <v>14</v>
      </c>
      <c r="AF355">
        <v>2</v>
      </c>
      <c r="AG355">
        <v>5</v>
      </c>
      <c r="AH355">
        <v>8</v>
      </c>
      <c r="AI355">
        <v>6</v>
      </c>
      <c r="AJ355">
        <v>5</v>
      </c>
      <c r="AK355">
        <v>2</v>
      </c>
      <c r="AL355">
        <f t="shared" si="12"/>
        <v>28</v>
      </c>
    </row>
    <row r="356" spans="1:38" x14ac:dyDescent="0.25">
      <c r="A356" s="1" t="s">
        <v>52</v>
      </c>
      <c r="B356" s="1" t="s">
        <v>855</v>
      </c>
      <c r="C356" s="1" t="s">
        <v>54</v>
      </c>
      <c r="D356" s="1" t="s">
        <v>856</v>
      </c>
      <c r="E356" s="1" t="s">
        <v>172</v>
      </c>
      <c r="F356" s="1" t="s">
        <v>173</v>
      </c>
      <c r="G356" s="1" t="s">
        <v>174</v>
      </c>
      <c r="H356" s="1" t="s">
        <v>900</v>
      </c>
      <c r="I356" s="1" t="s">
        <v>176</v>
      </c>
      <c r="J356" s="1" t="s">
        <v>177</v>
      </c>
      <c r="K356" s="1" t="s">
        <v>178</v>
      </c>
      <c r="L356" s="1">
        <v>2619862</v>
      </c>
      <c r="M356" s="1" t="s">
        <v>1274</v>
      </c>
      <c r="N356" s="1" t="s">
        <v>656</v>
      </c>
      <c r="O356" s="1" t="s">
        <v>442</v>
      </c>
      <c r="P356" s="1">
        <v>4380</v>
      </c>
      <c r="Q356" s="1">
        <v>3600</v>
      </c>
      <c r="R356" s="1">
        <f t="shared" si="11"/>
        <v>3600</v>
      </c>
      <c r="S356" s="1">
        <v>33</v>
      </c>
      <c r="Y356" s="1">
        <v>2</v>
      </c>
      <c r="AC356" s="114">
        <v>35</v>
      </c>
      <c r="AE356">
        <v>13</v>
      </c>
      <c r="AF356">
        <v>5</v>
      </c>
      <c r="AG356">
        <v>5</v>
      </c>
      <c r="AH356">
        <v>6</v>
      </c>
      <c r="AI356">
        <v>5</v>
      </c>
      <c r="AJ356">
        <v>1</v>
      </c>
      <c r="AK356">
        <v>0</v>
      </c>
      <c r="AL356">
        <f t="shared" si="12"/>
        <v>22</v>
      </c>
    </row>
    <row r="357" spans="1:38" x14ac:dyDescent="0.25">
      <c r="A357" s="1" t="s">
        <v>52</v>
      </c>
      <c r="B357" s="1" t="s">
        <v>855</v>
      </c>
      <c r="C357" s="1" t="s">
        <v>54</v>
      </c>
      <c r="D357" s="1" t="s">
        <v>856</v>
      </c>
      <c r="E357" s="1" t="s">
        <v>172</v>
      </c>
      <c r="F357" s="1" t="s">
        <v>173</v>
      </c>
      <c r="G357" s="1" t="s">
        <v>174</v>
      </c>
      <c r="H357" s="1" t="s">
        <v>902</v>
      </c>
      <c r="I357" s="1" t="s">
        <v>197</v>
      </c>
      <c r="J357" s="1" t="s">
        <v>177</v>
      </c>
      <c r="K357" s="1" t="s">
        <v>178</v>
      </c>
      <c r="L357" s="1">
        <v>2619864</v>
      </c>
      <c r="M357" s="1" t="s">
        <v>1275</v>
      </c>
      <c r="N357" s="1" t="s">
        <v>656</v>
      </c>
      <c r="O357" s="1" t="s">
        <v>442</v>
      </c>
      <c r="P357" s="1">
        <v>4390</v>
      </c>
      <c r="Q357" s="1">
        <v>3600</v>
      </c>
      <c r="R357" s="1">
        <f t="shared" si="11"/>
        <v>3600</v>
      </c>
      <c r="S357" s="1">
        <v>37</v>
      </c>
      <c r="Y357" s="1">
        <v>2</v>
      </c>
      <c r="AC357" s="114">
        <v>39</v>
      </c>
      <c r="AE357">
        <v>15</v>
      </c>
      <c r="AF357">
        <v>2</v>
      </c>
      <c r="AG357">
        <v>3</v>
      </c>
      <c r="AH357">
        <v>5</v>
      </c>
      <c r="AI357">
        <v>8</v>
      </c>
      <c r="AJ357">
        <v>3</v>
      </c>
      <c r="AK357">
        <v>3</v>
      </c>
      <c r="AL357">
        <f t="shared" si="12"/>
        <v>24</v>
      </c>
    </row>
    <row r="358" spans="1:38" x14ac:dyDescent="0.25">
      <c r="A358" s="1" t="s">
        <v>52</v>
      </c>
      <c r="B358" s="1" t="s">
        <v>855</v>
      </c>
      <c r="C358" s="1" t="s">
        <v>54</v>
      </c>
      <c r="D358" s="1" t="s">
        <v>856</v>
      </c>
      <c r="E358" s="1" t="s">
        <v>172</v>
      </c>
      <c r="F358" s="1" t="s">
        <v>173</v>
      </c>
      <c r="G358" s="1" t="s">
        <v>174</v>
      </c>
      <c r="H358" s="1" t="s">
        <v>986</v>
      </c>
      <c r="I358" s="1" t="s">
        <v>197</v>
      </c>
      <c r="J358" s="1" t="s">
        <v>177</v>
      </c>
      <c r="K358" s="1" t="s">
        <v>178</v>
      </c>
      <c r="L358" s="1">
        <v>2619865</v>
      </c>
      <c r="M358" s="1" t="s">
        <v>1276</v>
      </c>
      <c r="N358" s="1" t="s">
        <v>656</v>
      </c>
      <c r="O358" s="1" t="s">
        <v>313</v>
      </c>
      <c r="P358" s="1">
        <v>4410</v>
      </c>
      <c r="Q358" s="1">
        <v>3600</v>
      </c>
      <c r="R358" s="1">
        <f t="shared" si="11"/>
        <v>3600</v>
      </c>
      <c r="S358" s="1">
        <v>35</v>
      </c>
      <c r="AC358" s="114">
        <v>35</v>
      </c>
      <c r="AE358">
        <v>11</v>
      </c>
      <c r="AF358">
        <v>1</v>
      </c>
      <c r="AG358">
        <v>6</v>
      </c>
      <c r="AH358">
        <v>6</v>
      </c>
      <c r="AI358">
        <v>9</v>
      </c>
      <c r="AJ358">
        <v>2</v>
      </c>
      <c r="AK358">
        <v>0</v>
      </c>
      <c r="AL358">
        <f t="shared" si="12"/>
        <v>24</v>
      </c>
    </row>
    <row r="359" spans="1:38" x14ac:dyDescent="0.25">
      <c r="A359" s="1" t="s">
        <v>52</v>
      </c>
      <c r="B359" s="1" t="s">
        <v>855</v>
      </c>
      <c r="C359" s="1" t="s">
        <v>54</v>
      </c>
      <c r="D359" s="1" t="s">
        <v>856</v>
      </c>
      <c r="E359" s="1" t="s">
        <v>172</v>
      </c>
      <c r="F359" s="1" t="s">
        <v>173</v>
      </c>
      <c r="G359" s="1" t="s">
        <v>174</v>
      </c>
      <c r="H359" s="1" t="s">
        <v>682</v>
      </c>
      <c r="I359" s="1" t="s">
        <v>176</v>
      </c>
      <c r="J359" s="1" t="s">
        <v>177</v>
      </c>
      <c r="K359" s="1" t="s">
        <v>178</v>
      </c>
      <c r="L359" s="1">
        <v>2619866</v>
      </c>
      <c r="M359" s="1" t="s">
        <v>1277</v>
      </c>
      <c r="N359" s="1" t="s">
        <v>656</v>
      </c>
      <c r="O359" s="1" t="s">
        <v>442</v>
      </c>
      <c r="P359" s="1">
        <v>4335</v>
      </c>
      <c r="Q359" s="1">
        <v>3600</v>
      </c>
      <c r="R359" s="1">
        <f t="shared" si="11"/>
        <v>3600</v>
      </c>
      <c r="S359" s="1">
        <v>37</v>
      </c>
      <c r="Y359" s="1">
        <v>1</v>
      </c>
      <c r="AC359" s="114">
        <v>38</v>
      </c>
      <c r="AE359">
        <v>12</v>
      </c>
      <c r="AF359">
        <v>4</v>
      </c>
      <c r="AG359">
        <v>7</v>
      </c>
      <c r="AH359">
        <v>3</v>
      </c>
      <c r="AI359">
        <v>7</v>
      </c>
      <c r="AJ359">
        <v>3</v>
      </c>
      <c r="AK359">
        <v>2</v>
      </c>
      <c r="AL359">
        <f t="shared" si="12"/>
        <v>26</v>
      </c>
    </row>
    <row r="360" spans="1:38" x14ac:dyDescent="0.25">
      <c r="A360" s="1" t="s">
        <v>52</v>
      </c>
      <c r="B360" s="1" t="s">
        <v>855</v>
      </c>
      <c r="C360" s="1" t="s">
        <v>54</v>
      </c>
      <c r="D360" s="1" t="s">
        <v>856</v>
      </c>
      <c r="E360" s="1" t="s">
        <v>172</v>
      </c>
      <c r="F360" s="1" t="s">
        <v>173</v>
      </c>
      <c r="G360" s="1" t="s">
        <v>174</v>
      </c>
      <c r="H360" s="1" t="s">
        <v>869</v>
      </c>
      <c r="I360" s="1" t="s">
        <v>176</v>
      </c>
      <c r="J360" s="1" t="s">
        <v>177</v>
      </c>
      <c r="K360" s="1" t="s">
        <v>178</v>
      </c>
      <c r="L360" s="1">
        <v>2619867</v>
      </c>
      <c r="M360" s="1" t="s">
        <v>1278</v>
      </c>
      <c r="N360" s="1" t="s">
        <v>656</v>
      </c>
      <c r="O360" s="1" t="s">
        <v>442</v>
      </c>
      <c r="P360" s="1">
        <v>4440</v>
      </c>
      <c r="Q360" s="1">
        <v>3600</v>
      </c>
      <c r="R360" s="1">
        <f t="shared" si="11"/>
        <v>3600</v>
      </c>
      <c r="S360" s="1">
        <v>34</v>
      </c>
      <c r="Y360" s="1">
        <v>4</v>
      </c>
      <c r="AC360" s="114">
        <v>38</v>
      </c>
      <c r="AE360">
        <v>15</v>
      </c>
      <c r="AF360">
        <v>3</v>
      </c>
      <c r="AG360">
        <v>2</v>
      </c>
      <c r="AH360">
        <v>7</v>
      </c>
      <c r="AI360">
        <v>7</v>
      </c>
      <c r="AJ360">
        <v>2</v>
      </c>
      <c r="AK360">
        <v>2</v>
      </c>
      <c r="AL360">
        <f t="shared" si="12"/>
        <v>23</v>
      </c>
    </row>
    <row r="361" spans="1:38" x14ac:dyDescent="0.25">
      <c r="A361" s="1" t="s">
        <v>52</v>
      </c>
      <c r="B361" s="1" t="s">
        <v>855</v>
      </c>
      <c r="C361" s="1" t="s">
        <v>54</v>
      </c>
      <c r="D361" s="1" t="s">
        <v>856</v>
      </c>
      <c r="E361" s="1" t="s">
        <v>172</v>
      </c>
      <c r="F361" s="1" t="s">
        <v>173</v>
      </c>
      <c r="G361" s="1" t="s">
        <v>174</v>
      </c>
      <c r="H361" s="1" t="s">
        <v>883</v>
      </c>
      <c r="I361" s="1" t="s">
        <v>321</v>
      </c>
      <c r="J361" s="1" t="s">
        <v>177</v>
      </c>
      <c r="K361" s="1" t="s">
        <v>178</v>
      </c>
      <c r="L361" s="1">
        <v>2619868</v>
      </c>
      <c r="M361" s="1" t="s">
        <v>1279</v>
      </c>
      <c r="N361" s="1" t="s">
        <v>656</v>
      </c>
      <c r="O361" s="1" t="s">
        <v>1258</v>
      </c>
      <c r="P361" s="1">
        <v>3168</v>
      </c>
      <c r="Q361" s="1">
        <v>2400</v>
      </c>
      <c r="R361" s="1">
        <f t="shared" si="11"/>
        <v>2400</v>
      </c>
      <c r="S361" s="1">
        <v>34</v>
      </c>
      <c r="Y361" s="1">
        <v>1</v>
      </c>
      <c r="AC361" s="114">
        <v>35</v>
      </c>
      <c r="AE361">
        <v>22</v>
      </c>
      <c r="AF361">
        <v>1</v>
      </c>
      <c r="AG361">
        <v>2</v>
      </c>
      <c r="AH361">
        <v>4</v>
      </c>
      <c r="AI361">
        <v>4</v>
      </c>
      <c r="AJ361">
        <v>2</v>
      </c>
      <c r="AK361">
        <v>0</v>
      </c>
      <c r="AL361">
        <f t="shared" si="12"/>
        <v>13</v>
      </c>
    </row>
    <row r="362" spans="1:38" x14ac:dyDescent="0.25">
      <c r="A362" s="1" t="s">
        <v>52</v>
      </c>
      <c r="B362" s="1" t="s">
        <v>855</v>
      </c>
      <c r="C362" s="1" t="s">
        <v>54</v>
      </c>
      <c r="D362" s="1" t="s">
        <v>856</v>
      </c>
      <c r="E362" s="1" t="s">
        <v>172</v>
      </c>
      <c r="F362" s="1" t="s">
        <v>173</v>
      </c>
      <c r="G362" s="1" t="s">
        <v>1254</v>
      </c>
      <c r="H362" s="1" t="s">
        <v>1255</v>
      </c>
      <c r="I362" s="1" t="s">
        <v>321</v>
      </c>
      <c r="J362" s="1" t="s">
        <v>177</v>
      </c>
      <c r="K362" s="1" t="s">
        <v>178</v>
      </c>
      <c r="L362" s="1">
        <v>2625508</v>
      </c>
      <c r="M362" s="1" t="s">
        <v>1280</v>
      </c>
      <c r="N362" s="1" t="s">
        <v>656</v>
      </c>
      <c r="O362" s="1" t="s">
        <v>229</v>
      </c>
      <c r="P362" s="1">
        <v>1560</v>
      </c>
      <c r="Q362" s="1">
        <v>3200</v>
      </c>
      <c r="R362" s="1">
        <f t="shared" si="11"/>
        <v>3200</v>
      </c>
      <c r="T362" s="1">
        <v>23</v>
      </c>
      <c r="AC362" s="114">
        <v>23</v>
      </c>
      <c r="AE362">
        <v>6</v>
      </c>
      <c r="AF362">
        <v>3</v>
      </c>
      <c r="AG362">
        <v>5</v>
      </c>
      <c r="AH362">
        <v>4</v>
      </c>
      <c r="AI362">
        <v>4</v>
      </c>
      <c r="AJ362">
        <v>0</v>
      </c>
      <c r="AK362">
        <v>1</v>
      </c>
      <c r="AL362">
        <f t="shared" si="12"/>
        <v>17</v>
      </c>
    </row>
    <row r="363" spans="1:38" x14ac:dyDescent="0.25">
      <c r="A363" s="1" t="s">
        <v>52</v>
      </c>
      <c r="B363" s="1" t="s">
        <v>855</v>
      </c>
      <c r="C363" s="1" t="s">
        <v>54</v>
      </c>
      <c r="D363" s="1" t="s">
        <v>856</v>
      </c>
      <c r="E363" s="1" t="s">
        <v>172</v>
      </c>
      <c r="F363" s="1" t="s">
        <v>173</v>
      </c>
      <c r="G363" s="1" t="s">
        <v>174</v>
      </c>
      <c r="H363" s="1" t="s">
        <v>894</v>
      </c>
      <c r="I363" s="1" t="s">
        <v>752</v>
      </c>
      <c r="J363" s="1" t="s">
        <v>177</v>
      </c>
      <c r="K363" s="1" t="s">
        <v>178</v>
      </c>
      <c r="L363" s="1">
        <v>2625509</v>
      </c>
      <c r="M363" s="1" t="s">
        <v>1281</v>
      </c>
      <c r="N363" s="1" t="s">
        <v>656</v>
      </c>
      <c r="O363" s="1" t="s">
        <v>705</v>
      </c>
      <c r="P363" s="1">
        <v>4060</v>
      </c>
      <c r="Q363" s="1">
        <v>2400</v>
      </c>
      <c r="R363" s="1">
        <f t="shared" si="11"/>
        <v>2400</v>
      </c>
      <c r="S363" s="1">
        <v>2</v>
      </c>
      <c r="AC363" s="114">
        <v>2</v>
      </c>
      <c r="AE363">
        <v>2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f t="shared" si="12"/>
        <v>0</v>
      </c>
    </row>
    <row r="364" spans="1:38" x14ac:dyDescent="0.25">
      <c r="A364" s="1" t="s">
        <v>52</v>
      </c>
      <c r="B364" s="1" t="s">
        <v>855</v>
      </c>
      <c r="C364" s="1" t="s">
        <v>54</v>
      </c>
      <c r="D364" s="1" t="s">
        <v>856</v>
      </c>
      <c r="E364" s="1" t="s">
        <v>172</v>
      </c>
      <c r="F364" s="1" t="s">
        <v>173</v>
      </c>
      <c r="G364" s="1" t="s">
        <v>182</v>
      </c>
      <c r="H364" s="1" t="s">
        <v>183</v>
      </c>
      <c r="I364" s="1" t="s">
        <v>176</v>
      </c>
      <c r="J364" s="1" t="s">
        <v>177</v>
      </c>
      <c r="K364" s="1" t="s">
        <v>223</v>
      </c>
      <c r="L364" s="1">
        <v>2620376</v>
      </c>
      <c r="M364" s="1" t="s">
        <v>1282</v>
      </c>
      <c r="N364" s="1" t="s">
        <v>656</v>
      </c>
      <c r="O364" s="1" t="s">
        <v>1283</v>
      </c>
      <c r="P364" s="1">
        <v>2016</v>
      </c>
      <c r="Q364" s="1">
        <v>1200</v>
      </c>
      <c r="R364" s="1">
        <f t="shared" si="11"/>
        <v>1200</v>
      </c>
      <c r="T364" s="1">
        <v>5</v>
      </c>
      <c r="Y364" s="1">
        <v>2</v>
      </c>
      <c r="AC364" s="114">
        <v>7</v>
      </c>
      <c r="AE364">
        <v>0</v>
      </c>
      <c r="AF364">
        <v>3</v>
      </c>
      <c r="AG364">
        <v>2</v>
      </c>
      <c r="AH364">
        <v>1</v>
      </c>
      <c r="AI364">
        <v>1</v>
      </c>
      <c r="AJ364">
        <v>0</v>
      </c>
      <c r="AK364">
        <v>0</v>
      </c>
      <c r="AL364">
        <f t="shared" si="12"/>
        <v>7</v>
      </c>
    </row>
    <row r="365" spans="1:38" x14ac:dyDescent="0.25">
      <c r="A365" s="1" t="s">
        <v>52</v>
      </c>
      <c r="B365" s="1" t="s">
        <v>855</v>
      </c>
      <c r="C365" s="1" t="s">
        <v>54</v>
      </c>
      <c r="D365" s="1" t="s">
        <v>856</v>
      </c>
      <c r="E365" s="1" t="s">
        <v>172</v>
      </c>
      <c r="F365" s="1" t="s">
        <v>173</v>
      </c>
      <c r="G365" s="1" t="s">
        <v>182</v>
      </c>
      <c r="H365" s="1" t="s">
        <v>183</v>
      </c>
      <c r="I365" s="1" t="s">
        <v>176</v>
      </c>
      <c r="J365" s="1" t="s">
        <v>177</v>
      </c>
      <c r="K365" s="1" t="s">
        <v>212</v>
      </c>
      <c r="L365" s="1">
        <v>2620378</v>
      </c>
      <c r="M365" s="1" t="s">
        <v>1284</v>
      </c>
      <c r="N365" s="1" t="s">
        <v>656</v>
      </c>
      <c r="O365" s="1" t="s">
        <v>1283</v>
      </c>
      <c r="P365" s="1">
        <v>2016</v>
      </c>
      <c r="Q365" s="1">
        <v>1200</v>
      </c>
      <c r="R365" s="1">
        <f t="shared" si="11"/>
        <v>1200</v>
      </c>
      <c r="T365" s="1">
        <v>11</v>
      </c>
      <c r="V365" s="1">
        <v>4</v>
      </c>
      <c r="W365" s="1">
        <v>5</v>
      </c>
      <c r="Y365" s="1">
        <v>4</v>
      </c>
      <c r="AC365" s="114">
        <v>24</v>
      </c>
      <c r="AE365">
        <v>1</v>
      </c>
      <c r="AF365">
        <v>6</v>
      </c>
      <c r="AG365">
        <v>7</v>
      </c>
      <c r="AH365">
        <v>4</v>
      </c>
      <c r="AI365">
        <v>4</v>
      </c>
      <c r="AJ365">
        <v>1</v>
      </c>
      <c r="AK365">
        <v>1</v>
      </c>
      <c r="AL365">
        <f t="shared" si="12"/>
        <v>23</v>
      </c>
    </row>
    <row r="366" spans="1:38" x14ac:dyDescent="0.25">
      <c r="A366" s="1" t="s">
        <v>52</v>
      </c>
      <c r="B366" s="1" t="s">
        <v>855</v>
      </c>
      <c r="C366" s="1" t="s">
        <v>54</v>
      </c>
      <c r="D366" s="1" t="s">
        <v>856</v>
      </c>
      <c r="E366" s="1" t="s">
        <v>172</v>
      </c>
      <c r="F366" s="1" t="s">
        <v>864</v>
      </c>
      <c r="G366" s="1" t="s">
        <v>182</v>
      </c>
      <c r="H366" s="1" t="s">
        <v>751</v>
      </c>
      <c r="I366" s="1" t="s">
        <v>752</v>
      </c>
      <c r="J366" s="1" t="s">
        <v>177</v>
      </c>
      <c r="K366" s="1" t="s">
        <v>223</v>
      </c>
      <c r="L366" s="1">
        <v>2620338</v>
      </c>
      <c r="M366" s="1" t="s">
        <v>1285</v>
      </c>
      <c r="N366" s="1" t="s">
        <v>656</v>
      </c>
      <c r="O366" s="1" t="s">
        <v>1286</v>
      </c>
      <c r="P366" s="1">
        <v>1200</v>
      </c>
      <c r="Q366" s="1">
        <v>1200</v>
      </c>
      <c r="R366" s="1">
        <f t="shared" si="11"/>
        <v>1200</v>
      </c>
      <c r="T366" s="1">
        <v>9</v>
      </c>
      <c r="AC366" s="114">
        <v>9</v>
      </c>
      <c r="AE366">
        <v>0</v>
      </c>
      <c r="AF366">
        <v>1</v>
      </c>
      <c r="AG366">
        <v>5</v>
      </c>
      <c r="AH366">
        <v>3</v>
      </c>
      <c r="AI366">
        <v>0</v>
      </c>
      <c r="AJ366">
        <v>0</v>
      </c>
      <c r="AK366">
        <v>0</v>
      </c>
      <c r="AL366">
        <f t="shared" si="12"/>
        <v>9</v>
      </c>
    </row>
    <row r="367" spans="1:38" x14ac:dyDescent="0.25">
      <c r="A367" s="1" t="s">
        <v>52</v>
      </c>
      <c r="B367" s="1" t="s">
        <v>855</v>
      </c>
      <c r="C367" s="1" t="s">
        <v>54</v>
      </c>
      <c r="D367" s="1" t="s">
        <v>856</v>
      </c>
      <c r="E367" s="1" t="s">
        <v>172</v>
      </c>
      <c r="F367" s="1" t="s">
        <v>864</v>
      </c>
      <c r="G367" s="1" t="s">
        <v>182</v>
      </c>
      <c r="H367" s="1" t="s">
        <v>751</v>
      </c>
      <c r="I367" s="1" t="s">
        <v>752</v>
      </c>
      <c r="J367" s="1" t="s">
        <v>177</v>
      </c>
      <c r="K367" s="1" t="s">
        <v>212</v>
      </c>
      <c r="L367" s="1">
        <v>2620349</v>
      </c>
      <c r="M367" s="1" t="s">
        <v>1287</v>
      </c>
      <c r="N367" s="1" t="s">
        <v>656</v>
      </c>
      <c r="O367" s="1" t="s">
        <v>1288</v>
      </c>
      <c r="P367" s="1">
        <v>1200</v>
      </c>
      <c r="Q367" s="1">
        <v>1200</v>
      </c>
      <c r="R367" s="1">
        <f t="shared" si="11"/>
        <v>1200</v>
      </c>
      <c r="T367" s="1">
        <v>16</v>
      </c>
      <c r="AC367" s="114">
        <v>16</v>
      </c>
      <c r="AE367">
        <v>0</v>
      </c>
      <c r="AF367">
        <v>4</v>
      </c>
      <c r="AG367">
        <v>8</v>
      </c>
      <c r="AH367">
        <v>2</v>
      </c>
      <c r="AI367">
        <v>1</v>
      </c>
      <c r="AJ367">
        <v>1</v>
      </c>
      <c r="AK367">
        <v>0</v>
      </c>
      <c r="AL367">
        <f t="shared" si="12"/>
        <v>16</v>
      </c>
    </row>
    <row r="368" spans="1:38" x14ac:dyDescent="0.25">
      <c r="A368" s="1" t="s">
        <v>52</v>
      </c>
      <c r="B368" s="1" t="s">
        <v>855</v>
      </c>
      <c r="C368" s="1" t="s">
        <v>54</v>
      </c>
      <c r="D368" s="1" t="s">
        <v>856</v>
      </c>
      <c r="E368" s="1" t="s">
        <v>172</v>
      </c>
      <c r="F368" s="1" t="s">
        <v>173</v>
      </c>
      <c r="G368" s="1" t="s">
        <v>182</v>
      </c>
      <c r="H368" s="1" t="s">
        <v>196</v>
      </c>
      <c r="I368" s="1" t="s">
        <v>197</v>
      </c>
      <c r="J368" s="1" t="s">
        <v>177</v>
      </c>
      <c r="K368" s="1" t="s">
        <v>184</v>
      </c>
      <c r="L368" s="1">
        <v>2683044</v>
      </c>
      <c r="M368" s="1" t="s">
        <v>782</v>
      </c>
      <c r="N368" s="1" t="s">
        <v>295</v>
      </c>
      <c r="O368" s="1" t="s">
        <v>769</v>
      </c>
      <c r="P368" s="1">
        <v>4180</v>
      </c>
      <c r="Q368" s="1">
        <v>1200</v>
      </c>
      <c r="R368" s="1">
        <f t="shared" si="11"/>
        <v>3200</v>
      </c>
      <c r="S368" s="1">
        <v>66</v>
      </c>
      <c r="AC368" s="114">
        <v>66</v>
      </c>
      <c r="AE368">
        <v>5</v>
      </c>
      <c r="AF368">
        <v>7</v>
      </c>
      <c r="AG368">
        <v>22</v>
      </c>
      <c r="AH368">
        <v>17</v>
      </c>
      <c r="AI368">
        <v>8</v>
      </c>
      <c r="AJ368">
        <v>5</v>
      </c>
      <c r="AK368">
        <v>2</v>
      </c>
      <c r="AL368">
        <f t="shared" si="12"/>
        <v>61</v>
      </c>
    </row>
    <row r="369" spans="1:38" x14ac:dyDescent="0.25">
      <c r="A369" s="1" t="s">
        <v>52</v>
      </c>
      <c r="B369" s="1" t="s">
        <v>855</v>
      </c>
      <c r="C369" s="1" t="s">
        <v>54</v>
      </c>
      <c r="D369" s="1" t="s">
        <v>856</v>
      </c>
      <c r="E369" s="1" t="s">
        <v>172</v>
      </c>
      <c r="F369" s="1" t="s">
        <v>173</v>
      </c>
      <c r="G369" s="1" t="s">
        <v>182</v>
      </c>
      <c r="H369" s="1" t="s">
        <v>465</v>
      </c>
      <c r="I369" s="1" t="s">
        <v>176</v>
      </c>
      <c r="J369" s="1" t="s">
        <v>177</v>
      </c>
      <c r="K369" s="1" t="s">
        <v>223</v>
      </c>
      <c r="L369" s="1">
        <v>2675070</v>
      </c>
      <c r="M369" s="1" t="s">
        <v>1289</v>
      </c>
      <c r="N369" s="1" t="s">
        <v>295</v>
      </c>
      <c r="O369" s="1" t="s">
        <v>462</v>
      </c>
      <c r="P369" s="1">
        <v>2176</v>
      </c>
      <c r="Q369" s="1">
        <v>1200</v>
      </c>
      <c r="R369" s="1">
        <f t="shared" si="11"/>
        <v>1200</v>
      </c>
      <c r="T369" s="1">
        <v>8</v>
      </c>
      <c r="AC369" s="114">
        <v>8</v>
      </c>
      <c r="AE369">
        <v>0</v>
      </c>
      <c r="AF369">
        <v>1</v>
      </c>
      <c r="AG369">
        <v>4</v>
      </c>
      <c r="AH369">
        <v>1</v>
      </c>
      <c r="AI369">
        <v>2</v>
      </c>
      <c r="AJ369">
        <v>0</v>
      </c>
      <c r="AK369">
        <v>0</v>
      </c>
      <c r="AL369">
        <f t="shared" si="12"/>
        <v>8</v>
      </c>
    </row>
    <row r="370" spans="1:38" x14ac:dyDescent="0.25">
      <c r="A370" s="1" t="s">
        <v>52</v>
      </c>
      <c r="B370" s="1" t="s">
        <v>855</v>
      </c>
      <c r="C370" s="1" t="s">
        <v>54</v>
      </c>
      <c r="D370" s="1" t="s">
        <v>856</v>
      </c>
      <c r="E370" s="1" t="s">
        <v>172</v>
      </c>
      <c r="F370" s="1" t="s">
        <v>173</v>
      </c>
      <c r="G370" s="1" t="s">
        <v>182</v>
      </c>
      <c r="H370" s="1" t="s">
        <v>465</v>
      </c>
      <c r="I370" s="1" t="s">
        <v>176</v>
      </c>
      <c r="J370" s="1" t="s">
        <v>177</v>
      </c>
      <c r="K370" s="1" t="s">
        <v>212</v>
      </c>
      <c r="L370" s="1">
        <v>2683050</v>
      </c>
      <c r="M370" s="1" t="s">
        <v>1290</v>
      </c>
      <c r="N370" s="1" t="s">
        <v>295</v>
      </c>
      <c r="O370" s="1" t="s">
        <v>462</v>
      </c>
      <c r="P370" s="1">
        <v>2176</v>
      </c>
      <c r="Q370" s="1">
        <v>1200</v>
      </c>
      <c r="R370" s="1">
        <f t="shared" si="11"/>
        <v>1200</v>
      </c>
      <c r="T370" s="1">
        <v>36</v>
      </c>
      <c r="AC370" s="114">
        <v>36</v>
      </c>
      <c r="AE370">
        <v>2</v>
      </c>
      <c r="AF370">
        <v>9</v>
      </c>
      <c r="AG370">
        <v>14</v>
      </c>
      <c r="AH370">
        <v>7</v>
      </c>
      <c r="AI370">
        <v>4</v>
      </c>
      <c r="AJ370">
        <v>0</v>
      </c>
      <c r="AK370">
        <v>0</v>
      </c>
      <c r="AL370">
        <f t="shared" si="12"/>
        <v>34</v>
      </c>
    </row>
    <row r="371" spans="1:38" x14ac:dyDescent="0.25">
      <c r="A371" s="1" t="s">
        <v>52</v>
      </c>
      <c r="B371" s="1" t="s">
        <v>855</v>
      </c>
      <c r="C371" s="1" t="s">
        <v>54</v>
      </c>
      <c r="D371" s="1" t="s">
        <v>856</v>
      </c>
      <c r="E371" s="1" t="s">
        <v>172</v>
      </c>
      <c r="F371" s="1" t="s">
        <v>173</v>
      </c>
      <c r="G371" s="1" t="s">
        <v>182</v>
      </c>
      <c r="H371" s="1" t="s">
        <v>183</v>
      </c>
      <c r="I371" s="1" t="s">
        <v>176</v>
      </c>
      <c r="J371" s="1" t="s">
        <v>177</v>
      </c>
      <c r="K371" s="1" t="s">
        <v>223</v>
      </c>
      <c r="L371" s="1">
        <v>2675095</v>
      </c>
      <c r="M371" s="1" t="s">
        <v>1291</v>
      </c>
      <c r="N371" s="1" t="s">
        <v>295</v>
      </c>
      <c r="O371" s="1" t="s">
        <v>462</v>
      </c>
      <c r="P371" s="1">
        <v>2016</v>
      </c>
      <c r="Q371" s="1">
        <v>1200</v>
      </c>
      <c r="R371" s="1">
        <f t="shared" si="11"/>
        <v>1200</v>
      </c>
      <c r="T371" s="1">
        <v>9</v>
      </c>
      <c r="W371" s="1">
        <v>1</v>
      </c>
      <c r="Y371" s="1">
        <v>1</v>
      </c>
      <c r="AC371" s="114">
        <v>11</v>
      </c>
      <c r="AE371">
        <v>0</v>
      </c>
      <c r="AF371">
        <v>4</v>
      </c>
      <c r="AG371">
        <v>2</v>
      </c>
      <c r="AH371">
        <v>2</v>
      </c>
      <c r="AI371">
        <v>2</v>
      </c>
      <c r="AJ371">
        <v>0</v>
      </c>
      <c r="AK371">
        <v>1</v>
      </c>
      <c r="AL371">
        <f t="shared" si="12"/>
        <v>11</v>
      </c>
    </row>
    <row r="372" spans="1:38" x14ac:dyDescent="0.25">
      <c r="A372" s="1" t="s">
        <v>52</v>
      </c>
      <c r="B372" s="1" t="s">
        <v>855</v>
      </c>
      <c r="C372" s="1" t="s">
        <v>54</v>
      </c>
      <c r="D372" s="1" t="s">
        <v>856</v>
      </c>
      <c r="E372" s="1" t="s">
        <v>172</v>
      </c>
      <c r="F372" s="1" t="s">
        <v>173</v>
      </c>
      <c r="G372" s="1" t="s">
        <v>182</v>
      </c>
      <c r="H372" s="1" t="s">
        <v>183</v>
      </c>
      <c r="I372" s="1" t="s">
        <v>176</v>
      </c>
      <c r="J372" s="1" t="s">
        <v>177</v>
      </c>
      <c r="K372" s="1" t="s">
        <v>184</v>
      </c>
      <c r="L372" s="1">
        <v>2675087</v>
      </c>
      <c r="M372" s="1" t="s">
        <v>1292</v>
      </c>
      <c r="N372" s="1" t="s">
        <v>295</v>
      </c>
      <c r="O372" s="1" t="s">
        <v>769</v>
      </c>
      <c r="P372" s="1">
        <v>4976</v>
      </c>
      <c r="Q372" s="1">
        <v>1200</v>
      </c>
      <c r="R372" s="1">
        <f t="shared" si="11"/>
        <v>3200</v>
      </c>
      <c r="S372" s="1">
        <v>97</v>
      </c>
      <c r="Y372" s="1">
        <v>1</v>
      </c>
      <c r="AA372" s="2">
        <v>3</v>
      </c>
      <c r="AC372" s="114">
        <v>101</v>
      </c>
      <c r="AE372">
        <v>1</v>
      </c>
      <c r="AF372">
        <v>21</v>
      </c>
      <c r="AG372">
        <v>28</v>
      </c>
      <c r="AH372">
        <v>27</v>
      </c>
      <c r="AI372">
        <v>17</v>
      </c>
      <c r="AJ372">
        <v>4</v>
      </c>
      <c r="AK372">
        <v>3</v>
      </c>
      <c r="AL372">
        <f t="shared" si="12"/>
        <v>100</v>
      </c>
    </row>
    <row r="373" spans="1:38" x14ac:dyDescent="0.25">
      <c r="A373" s="1" t="s">
        <v>52</v>
      </c>
      <c r="B373" s="1" t="s">
        <v>855</v>
      </c>
      <c r="C373" s="1" t="s">
        <v>54</v>
      </c>
      <c r="D373" s="1" t="s">
        <v>856</v>
      </c>
      <c r="E373" s="1" t="s">
        <v>172</v>
      </c>
      <c r="F373" s="1" t="s">
        <v>173</v>
      </c>
      <c r="G373" s="1" t="s">
        <v>182</v>
      </c>
      <c r="H373" s="1" t="s">
        <v>183</v>
      </c>
      <c r="I373" s="1" t="s">
        <v>176</v>
      </c>
      <c r="J373" s="1" t="s">
        <v>177</v>
      </c>
      <c r="K373" s="1" t="s">
        <v>212</v>
      </c>
      <c r="L373" s="1">
        <v>2675103</v>
      </c>
      <c r="M373" s="1" t="s">
        <v>1293</v>
      </c>
      <c r="N373" s="1" t="s">
        <v>295</v>
      </c>
      <c r="O373" s="1" t="s">
        <v>462</v>
      </c>
      <c r="P373" s="1">
        <v>2016</v>
      </c>
      <c r="Q373" s="1">
        <v>1200</v>
      </c>
      <c r="R373" s="1">
        <f t="shared" si="11"/>
        <v>1200</v>
      </c>
      <c r="T373" s="1">
        <v>15</v>
      </c>
      <c r="W373" s="1">
        <v>4</v>
      </c>
      <c r="AC373" s="114">
        <v>19</v>
      </c>
      <c r="AE373">
        <v>0</v>
      </c>
      <c r="AF373">
        <v>6</v>
      </c>
      <c r="AG373">
        <v>8</v>
      </c>
      <c r="AH373">
        <v>3</v>
      </c>
      <c r="AI373">
        <v>1</v>
      </c>
      <c r="AJ373">
        <v>1</v>
      </c>
      <c r="AK373">
        <v>0</v>
      </c>
      <c r="AL373">
        <f t="shared" si="12"/>
        <v>19</v>
      </c>
    </row>
    <row r="374" spans="1:38" x14ac:dyDescent="0.25">
      <c r="A374" s="1" t="s">
        <v>52</v>
      </c>
      <c r="B374" s="1" t="s">
        <v>855</v>
      </c>
      <c r="C374" s="1" t="s">
        <v>54</v>
      </c>
      <c r="D374" s="1" t="s">
        <v>856</v>
      </c>
      <c r="E374" s="1" t="s">
        <v>172</v>
      </c>
      <c r="F374" s="1" t="s">
        <v>173</v>
      </c>
      <c r="G374" s="1" t="s">
        <v>182</v>
      </c>
      <c r="H374" s="1" t="s">
        <v>397</v>
      </c>
      <c r="I374" s="1" t="s">
        <v>176</v>
      </c>
      <c r="J374" s="1" t="s">
        <v>177</v>
      </c>
      <c r="K374" s="1" t="s">
        <v>223</v>
      </c>
      <c r="L374" s="1">
        <v>2683058</v>
      </c>
      <c r="M374" s="1" t="s">
        <v>1294</v>
      </c>
      <c r="N374" s="1" t="s">
        <v>295</v>
      </c>
      <c r="O374" s="1" t="s">
        <v>462</v>
      </c>
      <c r="P374" s="1">
        <v>2016</v>
      </c>
      <c r="Q374" s="1">
        <v>1200</v>
      </c>
      <c r="R374" s="1">
        <f t="shared" si="11"/>
        <v>1200</v>
      </c>
      <c r="T374" s="1">
        <v>19</v>
      </c>
      <c r="AC374" s="114">
        <v>19</v>
      </c>
      <c r="AE374">
        <v>0</v>
      </c>
      <c r="AF374">
        <v>7</v>
      </c>
      <c r="AG374">
        <v>7</v>
      </c>
      <c r="AH374">
        <v>2</v>
      </c>
      <c r="AI374">
        <v>3</v>
      </c>
      <c r="AJ374">
        <v>0</v>
      </c>
      <c r="AK374">
        <v>0</v>
      </c>
      <c r="AL374">
        <f t="shared" si="12"/>
        <v>19</v>
      </c>
    </row>
    <row r="375" spans="1:38" x14ac:dyDescent="0.25">
      <c r="A375" s="1" t="s">
        <v>52</v>
      </c>
      <c r="B375" s="1" t="s">
        <v>855</v>
      </c>
      <c r="C375" s="1" t="s">
        <v>54</v>
      </c>
      <c r="D375" s="1" t="s">
        <v>856</v>
      </c>
      <c r="E375" s="1" t="s">
        <v>172</v>
      </c>
      <c r="F375" s="1" t="s">
        <v>173</v>
      </c>
      <c r="G375" s="1" t="s">
        <v>182</v>
      </c>
      <c r="H375" s="1" t="s">
        <v>397</v>
      </c>
      <c r="I375" s="1" t="s">
        <v>176</v>
      </c>
      <c r="J375" s="1" t="s">
        <v>177</v>
      </c>
      <c r="K375" s="1" t="s">
        <v>184</v>
      </c>
      <c r="L375" s="1">
        <v>2683056</v>
      </c>
      <c r="M375" s="1" t="s">
        <v>1295</v>
      </c>
      <c r="N375" s="1" t="s">
        <v>295</v>
      </c>
      <c r="O375" s="1" t="s">
        <v>769</v>
      </c>
      <c r="P375" s="1">
        <v>4976</v>
      </c>
      <c r="Q375" s="1">
        <v>1200</v>
      </c>
      <c r="R375" s="1">
        <f t="shared" si="11"/>
        <v>3200</v>
      </c>
      <c r="S375" s="1">
        <v>73</v>
      </c>
      <c r="AC375" s="114">
        <v>73</v>
      </c>
      <c r="AE375">
        <v>2</v>
      </c>
      <c r="AF375">
        <v>8</v>
      </c>
      <c r="AG375">
        <v>31</v>
      </c>
      <c r="AH375">
        <v>17</v>
      </c>
      <c r="AI375">
        <v>7</v>
      </c>
      <c r="AJ375">
        <v>2</v>
      </c>
      <c r="AK375">
        <v>6</v>
      </c>
      <c r="AL375">
        <f t="shared" si="12"/>
        <v>71</v>
      </c>
    </row>
    <row r="376" spans="1:38" x14ac:dyDescent="0.25">
      <c r="A376" s="1" t="s">
        <v>52</v>
      </c>
      <c r="B376" s="1" t="s">
        <v>855</v>
      </c>
      <c r="C376" s="1" t="s">
        <v>54</v>
      </c>
      <c r="D376" s="1" t="s">
        <v>856</v>
      </c>
      <c r="E376" s="1" t="s">
        <v>172</v>
      </c>
      <c r="F376" s="1" t="s">
        <v>173</v>
      </c>
      <c r="G376" s="1" t="s">
        <v>182</v>
      </c>
      <c r="H376" s="1" t="s">
        <v>397</v>
      </c>
      <c r="I376" s="1" t="s">
        <v>176</v>
      </c>
      <c r="J376" s="1" t="s">
        <v>177</v>
      </c>
      <c r="K376" s="1" t="s">
        <v>212</v>
      </c>
      <c r="L376" s="1">
        <v>2683060</v>
      </c>
      <c r="M376" s="1" t="s">
        <v>1296</v>
      </c>
      <c r="N376" s="1" t="s">
        <v>295</v>
      </c>
      <c r="O376" s="1" t="s">
        <v>462</v>
      </c>
      <c r="P376" s="1">
        <v>2016</v>
      </c>
      <c r="Q376" s="1">
        <v>1200</v>
      </c>
      <c r="R376" s="1">
        <f t="shared" si="11"/>
        <v>1200</v>
      </c>
      <c r="T376" s="1">
        <v>21</v>
      </c>
      <c r="AC376" s="114">
        <v>21</v>
      </c>
      <c r="AE376">
        <v>1</v>
      </c>
      <c r="AF376">
        <v>5</v>
      </c>
      <c r="AG376">
        <v>10</v>
      </c>
      <c r="AH376">
        <v>4</v>
      </c>
      <c r="AI376">
        <v>1</v>
      </c>
      <c r="AJ376">
        <v>0</v>
      </c>
      <c r="AK376">
        <v>0</v>
      </c>
      <c r="AL376">
        <f t="shared" si="12"/>
        <v>20</v>
      </c>
    </row>
    <row r="377" spans="1:38" x14ac:dyDescent="0.25">
      <c r="A377" s="1" t="s">
        <v>52</v>
      </c>
      <c r="B377" s="1" t="s">
        <v>855</v>
      </c>
      <c r="C377" s="1" t="s">
        <v>54</v>
      </c>
      <c r="D377" s="1" t="s">
        <v>856</v>
      </c>
      <c r="E377" s="1" t="s">
        <v>172</v>
      </c>
      <c r="F377" s="1" t="s">
        <v>173</v>
      </c>
      <c r="G377" s="1" t="s">
        <v>182</v>
      </c>
      <c r="H377" s="1" t="s">
        <v>1000</v>
      </c>
      <c r="I377" s="1" t="s">
        <v>352</v>
      </c>
      <c r="J377" s="1" t="s">
        <v>177</v>
      </c>
      <c r="K377" s="1" t="s">
        <v>184</v>
      </c>
      <c r="L377" s="1">
        <v>2675111</v>
      </c>
      <c r="M377" s="1" t="s">
        <v>1297</v>
      </c>
      <c r="N377" s="1" t="s">
        <v>295</v>
      </c>
      <c r="O377" s="1" t="s">
        <v>769</v>
      </c>
      <c r="P377" s="1">
        <v>4896</v>
      </c>
      <c r="Q377" s="1">
        <v>1200</v>
      </c>
      <c r="R377" s="1">
        <f t="shared" si="11"/>
        <v>3200</v>
      </c>
      <c r="S377" s="1">
        <v>36</v>
      </c>
      <c r="AC377" s="114">
        <v>36</v>
      </c>
      <c r="AE377">
        <v>1</v>
      </c>
      <c r="AF377">
        <v>4</v>
      </c>
      <c r="AG377">
        <v>13</v>
      </c>
      <c r="AH377">
        <v>11</v>
      </c>
      <c r="AI377">
        <v>5</v>
      </c>
      <c r="AJ377">
        <v>0</v>
      </c>
      <c r="AK377">
        <v>2</v>
      </c>
      <c r="AL377">
        <f t="shared" si="12"/>
        <v>35</v>
      </c>
    </row>
    <row r="378" spans="1:38" x14ac:dyDescent="0.25">
      <c r="A378" s="1" t="s">
        <v>52</v>
      </c>
      <c r="B378" s="1" t="s">
        <v>855</v>
      </c>
      <c r="C378" s="1" t="s">
        <v>54</v>
      </c>
      <c r="D378" s="1" t="s">
        <v>856</v>
      </c>
      <c r="E378" s="1" t="s">
        <v>172</v>
      </c>
      <c r="F378" s="1" t="s">
        <v>864</v>
      </c>
      <c r="G378" s="1" t="s">
        <v>182</v>
      </c>
      <c r="H378" s="1" t="s">
        <v>860</v>
      </c>
      <c r="I378" s="1" t="s">
        <v>197</v>
      </c>
      <c r="J378" s="1" t="s">
        <v>177</v>
      </c>
      <c r="K378" s="1" t="s">
        <v>184</v>
      </c>
      <c r="L378" s="1">
        <v>2675112</v>
      </c>
      <c r="M378" s="1" t="s">
        <v>1298</v>
      </c>
      <c r="N378" s="1" t="s">
        <v>295</v>
      </c>
      <c r="O378" s="1" t="s">
        <v>769</v>
      </c>
      <c r="P378" s="1">
        <v>4896</v>
      </c>
      <c r="Q378" s="1">
        <v>1200</v>
      </c>
      <c r="R378" s="1">
        <f t="shared" si="11"/>
        <v>3200</v>
      </c>
      <c r="S378" s="1">
        <v>20</v>
      </c>
      <c r="AC378" s="114">
        <v>20</v>
      </c>
      <c r="AE378">
        <v>0</v>
      </c>
      <c r="AF378">
        <v>4</v>
      </c>
      <c r="AG378">
        <v>0</v>
      </c>
      <c r="AH378">
        <v>2</v>
      </c>
      <c r="AI378">
        <v>1</v>
      </c>
      <c r="AJ378">
        <v>3</v>
      </c>
      <c r="AK378">
        <v>10</v>
      </c>
      <c r="AL378">
        <f t="shared" si="12"/>
        <v>20</v>
      </c>
    </row>
    <row r="379" spans="1:38" x14ac:dyDescent="0.25">
      <c r="A379" s="1" t="s">
        <v>52</v>
      </c>
      <c r="B379" s="1" t="s">
        <v>855</v>
      </c>
      <c r="C379" s="1" t="s">
        <v>54</v>
      </c>
      <c r="D379" s="1" t="s">
        <v>856</v>
      </c>
      <c r="E379" s="1" t="s">
        <v>172</v>
      </c>
      <c r="F379" s="1" t="s">
        <v>173</v>
      </c>
      <c r="G379" s="1" t="s">
        <v>182</v>
      </c>
      <c r="H379" s="1" t="s">
        <v>1029</v>
      </c>
      <c r="I379" s="1" t="s">
        <v>1030</v>
      </c>
      <c r="J379" s="1" t="s">
        <v>177</v>
      </c>
      <c r="K379" s="1" t="s">
        <v>223</v>
      </c>
      <c r="L379" s="1">
        <v>2683705</v>
      </c>
      <c r="M379" s="1" t="s">
        <v>1299</v>
      </c>
      <c r="N379" s="1" t="s">
        <v>295</v>
      </c>
      <c r="O379" s="1" t="s">
        <v>462</v>
      </c>
      <c r="P379" s="1">
        <v>1680</v>
      </c>
      <c r="Q379" s="1">
        <v>800</v>
      </c>
      <c r="R379" s="1">
        <f t="shared" si="11"/>
        <v>800</v>
      </c>
      <c r="T379" s="1">
        <v>6</v>
      </c>
      <c r="AC379" s="114">
        <v>6</v>
      </c>
      <c r="AE379">
        <v>1</v>
      </c>
      <c r="AF379">
        <v>2</v>
      </c>
      <c r="AG379">
        <v>1</v>
      </c>
      <c r="AH379">
        <v>2</v>
      </c>
      <c r="AI379">
        <v>0</v>
      </c>
      <c r="AJ379">
        <v>0</v>
      </c>
      <c r="AK379">
        <v>0</v>
      </c>
      <c r="AL379">
        <f t="shared" si="12"/>
        <v>5</v>
      </c>
    </row>
    <row r="380" spans="1:38" x14ac:dyDescent="0.25">
      <c r="A380" s="1" t="s">
        <v>52</v>
      </c>
      <c r="B380" s="1" t="s">
        <v>855</v>
      </c>
      <c r="C380" s="1" t="s">
        <v>54</v>
      </c>
      <c r="D380" s="1" t="s">
        <v>856</v>
      </c>
      <c r="E380" s="1" t="s">
        <v>172</v>
      </c>
      <c r="F380" s="1" t="s">
        <v>173</v>
      </c>
      <c r="G380" s="1" t="s">
        <v>182</v>
      </c>
      <c r="H380" s="1" t="s">
        <v>1029</v>
      </c>
      <c r="I380" s="1" t="s">
        <v>1030</v>
      </c>
      <c r="J380" s="1" t="s">
        <v>177</v>
      </c>
      <c r="K380" s="1" t="s">
        <v>184</v>
      </c>
      <c r="L380" s="1">
        <v>2683701</v>
      </c>
      <c r="M380" s="1" t="s">
        <v>1300</v>
      </c>
      <c r="N380" s="1" t="s">
        <v>295</v>
      </c>
      <c r="O380" s="1" t="s">
        <v>769</v>
      </c>
      <c r="P380" s="1">
        <v>4160</v>
      </c>
      <c r="Q380" s="1">
        <v>800</v>
      </c>
      <c r="R380" s="1">
        <f t="shared" si="11"/>
        <v>3000</v>
      </c>
      <c r="S380" s="1">
        <v>36</v>
      </c>
      <c r="AC380" s="114">
        <v>36</v>
      </c>
      <c r="AE380">
        <v>2</v>
      </c>
      <c r="AF380">
        <v>6</v>
      </c>
      <c r="AG380">
        <v>7</v>
      </c>
      <c r="AH380">
        <v>9</v>
      </c>
      <c r="AI380">
        <v>9</v>
      </c>
      <c r="AJ380">
        <v>2</v>
      </c>
      <c r="AK380">
        <v>1</v>
      </c>
      <c r="AL380">
        <f t="shared" si="12"/>
        <v>34</v>
      </c>
    </row>
    <row r="381" spans="1:38" x14ac:dyDescent="0.25">
      <c r="A381" s="1" t="s">
        <v>52</v>
      </c>
      <c r="B381" s="1" t="s">
        <v>855</v>
      </c>
      <c r="C381" s="1" t="s">
        <v>54</v>
      </c>
      <c r="D381" s="1" t="s">
        <v>856</v>
      </c>
      <c r="E381" s="1" t="s">
        <v>172</v>
      </c>
      <c r="F381" s="1" t="s">
        <v>173</v>
      </c>
      <c r="G381" s="1" t="s">
        <v>182</v>
      </c>
      <c r="H381" s="1" t="s">
        <v>1029</v>
      </c>
      <c r="I381" s="1" t="s">
        <v>1030</v>
      </c>
      <c r="J381" s="1" t="s">
        <v>177</v>
      </c>
      <c r="K381" s="1" t="s">
        <v>212</v>
      </c>
      <c r="L381" s="1">
        <v>2683709</v>
      </c>
      <c r="M381" s="1" t="s">
        <v>1301</v>
      </c>
      <c r="N381" s="1" t="s">
        <v>295</v>
      </c>
      <c r="O381" s="1" t="s">
        <v>462</v>
      </c>
      <c r="P381" s="1">
        <v>1680</v>
      </c>
      <c r="Q381" s="1">
        <v>800</v>
      </c>
      <c r="R381" s="1">
        <f t="shared" si="11"/>
        <v>800</v>
      </c>
      <c r="T381" s="1">
        <v>22</v>
      </c>
      <c r="AC381" s="114">
        <v>22</v>
      </c>
      <c r="AE381">
        <v>2</v>
      </c>
      <c r="AF381">
        <v>11</v>
      </c>
      <c r="AG381">
        <v>5</v>
      </c>
      <c r="AH381">
        <v>3</v>
      </c>
      <c r="AI381">
        <v>1</v>
      </c>
      <c r="AJ381">
        <v>0</v>
      </c>
      <c r="AK381">
        <v>0</v>
      </c>
      <c r="AL381">
        <f t="shared" si="12"/>
        <v>20</v>
      </c>
    </row>
    <row r="382" spans="1:38" x14ac:dyDescent="0.25">
      <c r="A382" s="1" t="s">
        <v>52</v>
      </c>
      <c r="B382" s="1" t="s">
        <v>855</v>
      </c>
      <c r="C382" s="1" t="s">
        <v>54</v>
      </c>
      <c r="D382" s="1" t="s">
        <v>856</v>
      </c>
      <c r="E382" s="1" t="s">
        <v>172</v>
      </c>
      <c r="F382" s="1" t="s">
        <v>173</v>
      </c>
      <c r="G382" s="1" t="s">
        <v>182</v>
      </c>
      <c r="H382" s="1" t="s">
        <v>356</v>
      </c>
      <c r="I382" s="1" t="s">
        <v>357</v>
      </c>
      <c r="J382" s="1" t="s">
        <v>177</v>
      </c>
      <c r="K382" s="1" t="s">
        <v>184</v>
      </c>
      <c r="L382" s="1">
        <v>2675109</v>
      </c>
      <c r="M382" s="1" t="s">
        <v>1302</v>
      </c>
      <c r="N382" s="1" t="s">
        <v>295</v>
      </c>
      <c r="O382" s="1" t="s">
        <v>769</v>
      </c>
      <c r="P382" s="1">
        <v>4792</v>
      </c>
      <c r="Q382" s="1">
        <v>1200</v>
      </c>
      <c r="R382" s="1">
        <f t="shared" si="11"/>
        <v>3200</v>
      </c>
      <c r="S382" s="1">
        <v>33</v>
      </c>
      <c r="AC382" s="114">
        <v>33</v>
      </c>
      <c r="AE382">
        <v>0</v>
      </c>
      <c r="AF382">
        <v>3</v>
      </c>
      <c r="AG382">
        <v>12</v>
      </c>
      <c r="AH382">
        <v>5</v>
      </c>
      <c r="AI382">
        <v>8</v>
      </c>
      <c r="AJ382">
        <v>2</v>
      </c>
      <c r="AK382">
        <v>3</v>
      </c>
      <c r="AL382">
        <f t="shared" si="12"/>
        <v>33</v>
      </c>
    </row>
    <row r="383" spans="1:38" x14ac:dyDescent="0.25">
      <c r="A383" s="1" t="s">
        <v>52</v>
      </c>
      <c r="B383" s="1" t="s">
        <v>855</v>
      </c>
      <c r="C383" s="1" t="s">
        <v>54</v>
      </c>
      <c r="D383" s="1" t="s">
        <v>856</v>
      </c>
      <c r="E383" s="1" t="s">
        <v>172</v>
      </c>
      <c r="F383" s="1" t="s">
        <v>173</v>
      </c>
      <c r="G383" s="1" t="s">
        <v>182</v>
      </c>
      <c r="H383" s="1" t="s">
        <v>200</v>
      </c>
      <c r="I383" s="1" t="s">
        <v>176</v>
      </c>
      <c r="J383" s="1" t="s">
        <v>177</v>
      </c>
      <c r="K383" s="1" t="s">
        <v>223</v>
      </c>
      <c r="L383" s="1">
        <v>2683079</v>
      </c>
      <c r="M383" s="1" t="s">
        <v>1303</v>
      </c>
      <c r="N383" s="1" t="s">
        <v>295</v>
      </c>
      <c r="O383" s="1" t="s">
        <v>462</v>
      </c>
      <c r="P383" s="1">
        <v>2136</v>
      </c>
      <c r="Q383" s="1">
        <v>1200</v>
      </c>
      <c r="R383" s="1">
        <f t="shared" si="11"/>
        <v>1200</v>
      </c>
      <c r="T383" s="1">
        <v>35</v>
      </c>
      <c r="AC383" s="114">
        <v>35</v>
      </c>
      <c r="AE383">
        <v>1</v>
      </c>
      <c r="AF383">
        <v>4</v>
      </c>
      <c r="AG383">
        <v>12</v>
      </c>
      <c r="AH383">
        <v>6</v>
      </c>
      <c r="AI383">
        <v>6</v>
      </c>
      <c r="AJ383">
        <v>3</v>
      </c>
      <c r="AK383">
        <v>3</v>
      </c>
      <c r="AL383">
        <f t="shared" si="12"/>
        <v>34</v>
      </c>
    </row>
    <row r="384" spans="1:38" x14ac:dyDescent="0.25">
      <c r="A384" s="1" t="s">
        <v>52</v>
      </c>
      <c r="B384" s="1" t="s">
        <v>855</v>
      </c>
      <c r="C384" s="1" t="s">
        <v>54</v>
      </c>
      <c r="D384" s="1" t="s">
        <v>856</v>
      </c>
      <c r="E384" s="1" t="s">
        <v>172</v>
      </c>
      <c r="F384" s="1" t="s">
        <v>173</v>
      </c>
      <c r="G384" s="1" t="s">
        <v>182</v>
      </c>
      <c r="H384" s="1" t="s">
        <v>200</v>
      </c>
      <c r="I384" s="1" t="s">
        <v>176</v>
      </c>
      <c r="J384" s="1" t="s">
        <v>177</v>
      </c>
      <c r="K384" s="1" t="s">
        <v>184</v>
      </c>
      <c r="L384" s="1">
        <v>2683073</v>
      </c>
      <c r="M384" s="1" t="s">
        <v>1304</v>
      </c>
      <c r="N384" s="1" t="s">
        <v>295</v>
      </c>
      <c r="O384" s="1" t="s">
        <v>769</v>
      </c>
      <c r="P384" s="1">
        <v>4872</v>
      </c>
      <c r="Q384" s="1">
        <v>1200</v>
      </c>
      <c r="R384" s="1">
        <f t="shared" si="11"/>
        <v>3200</v>
      </c>
      <c r="S384" s="1">
        <v>69</v>
      </c>
      <c r="Y384" s="1">
        <v>2</v>
      </c>
      <c r="AC384" s="114">
        <v>71</v>
      </c>
      <c r="AE384">
        <v>0</v>
      </c>
      <c r="AF384">
        <v>14</v>
      </c>
      <c r="AG384">
        <v>22</v>
      </c>
      <c r="AH384">
        <v>13</v>
      </c>
      <c r="AI384">
        <v>12</v>
      </c>
      <c r="AJ384">
        <v>7</v>
      </c>
      <c r="AK384">
        <v>3</v>
      </c>
      <c r="AL384">
        <f t="shared" si="12"/>
        <v>71</v>
      </c>
    </row>
    <row r="385" spans="1:38" x14ac:dyDescent="0.25">
      <c r="A385" s="1" t="s">
        <v>52</v>
      </c>
      <c r="B385" s="1" t="s">
        <v>855</v>
      </c>
      <c r="C385" s="1" t="s">
        <v>54</v>
      </c>
      <c r="D385" s="1" t="s">
        <v>856</v>
      </c>
      <c r="E385" s="1" t="s">
        <v>172</v>
      </c>
      <c r="F385" s="1" t="s">
        <v>173</v>
      </c>
      <c r="G385" s="1" t="s">
        <v>182</v>
      </c>
      <c r="H385" s="1" t="s">
        <v>200</v>
      </c>
      <c r="I385" s="1" t="s">
        <v>176</v>
      </c>
      <c r="J385" s="1" t="s">
        <v>177</v>
      </c>
      <c r="K385" s="1" t="s">
        <v>212</v>
      </c>
      <c r="L385" s="1">
        <v>2683090</v>
      </c>
      <c r="M385" s="1" t="s">
        <v>1305</v>
      </c>
      <c r="N385" s="1" t="s">
        <v>295</v>
      </c>
      <c r="O385" s="1" t="s">
        <v>462</v>
      </c>
      <c r="P385" s="1">
        <v>2136</v>
      </c>
      <c r="Q385" s="1">
        <v>1200</v>
      </c>
      <c r="R385" s="1">
        <f t="shared" si="11"/>
        <v>1200</v>
      </c>
      <c r="T385" s="1">
        <v>37</v>
      </c>
      <c r="AC385" s="114">
        <v>37</v>
      </c>
      <c r="AE385">
        <v>2</v>
      </c>
      <c r="AF385">
        <v>10</v>
      </c>
      <c r="AG385">
        <v>15</v>
      </c>
      <c r="AH385">
        <v>5</v>
      </c>
      <c r="AI385">
        <v>3</v>
      </c>
      <c r="AJ385">
        <v>1</v>
      </c>
      <c r="AK385">
        <v>1</v>
      </c>
      <c r="AL385">
        <f t="shared" si="12"/>
        <v>35</v>
      </c>
    </row>
    <row r="386" spans="1:38" x14ac:dyDescent="0.25">
      <c r="A386" s="1" t="s">
        <v>52</v>
      </c>
      <c r="B386" s="1" t="s">
        <v>855</v>
      </c>
      <c r="C386" s="1" t="s">
        <v>54</v>
      </c>
      <c r="D386" s="1" t="s">
        <v>856</v>
      </c>
      <c r="E386" s="1" t="s">
        <v>172</v>
      </c>
      <c r="F386" s="1" t="s">
        <v>173</v>
      </c>
      <c r="G386" s="1" t="s">
        <v>182</v>
      </c>
      <c r="H386" s="1" t="s">
        <v>495</v>
      </c>
      <c r="I386" s="1" t="s">
        <v>176</v>
      </c>
      <c r="J386" s="1" t="s">
        <v>177</v>
      </c>
      <c r="K386" s="1" t="s">
        <v>184</v>
      </c>
      <c r="L386" s="1">
        <v>2675051</v>
      </c>
      <c r="M386" s="1" t="s">
        <v>1306</v>
      </c>
      <c r="N386" s="1" t="s">
        <v>295</v>
      </c>
      <c r="O386" s="1" t="s">
        <v>769</v>
      </c>
      <c r="P386" s="1">
        <v>4872</v>
      </c>
      <c r="Q386" s="1">
        <v>1200</v>
      </c>
      <c r="R386" s="1">
        <f t="shared" si="11"/>
        <v>3200</v>
      </c>
      <c r="S386" s="1">
        <v>34</v>
      </c>
      <c r="AC386" s="114">
        <v>34</v>
      </c>
      <c r="AE386">
        <v>9</v>
      </c>
      <c r="AF386">
        <v>2</v>
      </c>
      <c r="AG386">
        <v>8</v>
      </c>
      <c r="AH386">
        <v>7</v>
      </c>
      <c r="AI386">
        <v>2</v>
      </c>
      <c r="AJ386">
        <v>4</v>
      </c>
      <c r="AK386">
        <v>2</v>
      </c>
      <c r="AL386">
        <f t="shared" si="12"/>
        <v>25</v>
      </c>
    </row>
    <row r="387" spans="1:38" x14ac:dyDescent="0.25">
      <c r="A387" s="1" t="s">
        <v>52</v>
      </c>
      <c r="B387" s="1" t="s">
        <v>855</v>
      </c>
      <c r="C387" s="1" t="s">
        <v>54</v>
      </c>
      <c r="D387" s="1" t="s">
        <v>856</v>
      </c>
      <c r="E387" s="1" t="s">
        <v>172</v>
      </c>
      <c r="F387" s="1" t="s">
        <v>173</v>
      </c>
      <c r="G387" s="1" t="s">
        <v>182</v>
      </c>
      <c r="H387" s="1" t="s">
        <v>414</v>
      </c>
      <c r="I387" s="1" t="s">
        <v>352</v>
      </c>
      <c r="J387" s="1" t="s">
        <v>177</v>
      </c>
      <c r="K387" s="1" t="s">
        <v>184</v>
      </c>
      <c r="L387" s="1">
        <v>2683103</v>
      </c>
      <c r="M387" s="1" t="s">
        <v>1307</v>
      </c>
      <c r="N387" s="1" t="s">
        <v>295</v>
      </c>
      <c r="O387" s="1" t="s">
        <v>769</v>
      </c>
      <c r="P387" s="1">
        <v>4760</v>
      </c>
      <c r="Q387" s="1">
        <v>1200</v>
      </c>
      <c r="R387" s="1">
        <f t="shared" si="11"/>
        <v>3200</v>
      </c>
      <c r="S387" s="1">
        <v>32</v>
      </c>
      <c r="AC387" s="114">
        <v>32</v>
      </c>
      <c r="AE387">
        <v>1</v>
      </c>
      <c r="AF387">
        <v>6</v>
      </c>
      <c r="AG387">
        <v>6</v>
      </c>
      <c r="AH387">
        <v>5</v>
      </c>
      <c r="AI387">
        <v>4</v>
      </c>
      <c r="AJ387">
        <v>3</v>
      </c>
      <c r="AK387">
        <v>7</v>
      </c>
      <c r="AL387">
        <f t="shared" si="12"/>
        <v>31</v>
      </c>
    </row>
    <row r="388" spans="1:38" x14ac:dyDescent="0.25">
      <c r="A388" s="1" t="s">
        <v>52</v>
      </c>
      <c r="B388" s="1" t="s">
        <v>855</v>
      </c>
      <c r="C388" s="1" t="s">
        <v>54</v>
      </c>
      <c r="D388" s="1" t="s">
        <v>856</v>
      </c>
      <c r="E388" s="1" t="s">
        <v>172</v>
      </c>
      <c r="F388" s="1" t="s">
        <v>173</v>
      </c>
      <c r="G388" s="1" t="s">
        <v>182</v>
      </c>
      <c r="H388" s="1" t="s">
        <v>414</v>
      </c>
      <c r="I388" s="1" t="s">
        <v>352</v>
      </c>
      <c r="J388" s="1" t="s">
        <v>177</v>
      </c>
      <c r="K388" s="1" t="s">
        <v>212</v>
      </c>
      <c r="L388" s="1">
        <v>2683105</v>
      </c>
      <c r="M388" s="1" t="s">
        <v>1308</v>
      </c>
      <c r="N388" s="1" t="s">
        <v>295</v>
      </c>
      <c r="O388" s="1" t="s">
        <v>462</v>
      </c>
      <c r="P388" s="1">
        <v>1800</v>
      </c>
      <c r="Q388" s="1">
        <v>1200</v>
      </c>
      <c r="R388" s="1">
        <f t="shared" si="11"/>
        <v>1200</v>
      </c>
      <c r="T388" s="1">
        <v>29</v>
      </c>
      <c r="AC388" s="114">
        <v>29</v>
      </c>
      <c r="AE388">
        <v>3</v>
      </c>
      <c r="AF388">
        <v>8</v>
      </c>
      <c r="AG388">
        <v>5</v>
      </c>
      <c r="AH388">
        <v>5</v>
      </c>
      <c r="AI388">
        <v>6</v>
      </c>
      <c r="AJ388">
        <v>1</v>
      </c>
      <c r="AK388">
        <v>1</v>
      </c>
      <c r="AL388">
        <f t="shared" si="12"/>
        <v>26</v>
      </c>
    </row>
    <row r="389" spans="1:38" x14ac:dyDescent="0.25">
      <c r="A389" s="1" t="s">
        <v>52</v>
      </c>
      <c r="B389" s="1" t="s">
        <v>855</v>
      </c>
      <c r="C389" s="1" t="s">
        <v>54</v>
      </c>
      <c r="D389" s="1" t="s">
        <v>856</v>
      </c>
      <c r="E389" s="1" t="s">
        <v>172</v>
      </c>
      <c r="F389" s="1" t="s">
        <v>864</v>
      </c>
      <c r="G389" s="1" t="s">
        <v>182</v>
      </c>
      <c r="H389" s="1" t="s">
        <v>751</v>
      </c>
      <c r="I389" s="1" t="s">
        <v>752</v>
      </c>
      <c r="J389" s="1" t="s">
        <v>177</v>
      </c>
      <c r="K389" s="1" t="s">
        <v>223</v>
      </c>
      <c r="L389" s="1">
        <v>2682989</v>
      </c>
      <c r="M389" s="1" t="s">
        <v>1309</v>
      </c>
      <c r="N389" s="1" t="s">
        <v>295</v>
      </c>
      <c r="O389" s="1" t="s">
        <v>462</v>
      </c>
      <c r="P389" s="1">
        <v>2016</v>
      </c>
      <c r="Q389" s="1">
        <v>1200</v>
      </c>
      <c r="R389" s="1">
        <f t="shared" si="11"/>
        <v>1200</v>
      </c>
      <c r="T389" s="1">
        <v>9</v>
      </c>
      <c r="AC389" s="114">
        <v>9</v>
      </c>
      <c r="AE389">
        <v>0</v>
      </c>
      <c r="AF389">
        <v>2</v>
      </c>
      <c r="AG389">
        <v>1</v>
      </c>
      <c r="AH389">
        <v>1</v>
      </c>
      <c r="AI389">
        <v>2</v>
      </c>
      <c r="AJ389">
        <v>1</v>
      </c>
      <c r="AK389">
        <v>2</v>
      </c>
      <c r="AL389">
        <f t="shared" si="12"/>
        <v>9</v>
      </c>
    </row>
    <row r="390" spans="1:38" x14ac:dyDescent="0.25">
      <c r="A390" s="1" t="s">
        <v>52</v>
      </c>
      <c r="B390" s="1" t="s">
        <v>855</v>
      </c>
      <c r="C390" s="1" t="s">
        <v>54</v>
      </c>
      <c r="D390" s="1" t="s">
        <v>856</v>
      </c>
      <c r="E390" s="1" t="s">
        <v>172</v>
      </c>
      <c r="F390" s="1" t="s">
        <v>864</v>
      </c>
      <c r="G390" s="1" t="s">
        <v>182</v>
      </c>
      <c r="H390" s="1" t="s">
        <v>751</v>
      </c>
      <c r="I390" s="1" t="s">
        <v>752</v>
      </c>
      <c r="J390" s="1" t="s">
        <v>177</v>
      </c>
      <c r="K390" s="1" t="s">
        <v>184</v>
      </c>
      <c r="L390" s="1">
        <v>2675196</v>
      </c>
      <c r="M390" s="1" t="s">
        <v>786</v>
      </c>
      <c r="N390" s="1" t="s">
        <v>295</v>
      </c>
      <c r="O390" s="1" t="s">
        <v>769</v>
      </c>
      <c r="P390" s="1">
        <v>5016</v>
      </c>
      <c r="Q390" s="1">
        <v>1200</v>
      </c>
      <c r="R390" s="1">
        <f t="shared" si="11"/>
        <v>3200</v>
      </c>
      <c r="S390" s="1">
        <v>36</v>
      </c>
      <c r="AC390" s="114">
        <v>36</v>
      </c>
      <c r="AE390">
        <v>0</v>
      </c>
      <c r="AF390">
        <v>0</v>
      </c>
      <c r="AG390">
        <v>2</v>
      </c>
      <c r="AH390">
        <v>6</v>
      </c>
      <c r="AI390">
        <v>4</v>
      </c>
      <c r="AJ390">
        <v>4</v>
      </c>
      <c r="AK390">
        <v>20</v>
      </c>
      <c r="AL390">
        <f t="shared" si="12"/>
        <v>36</v>
      </c>
    </row>
    <row r="391" spans="1:38" x14ac:dyDescent="0.25">
      <c r="A391" s="1" t="s">
        <v>52</v>
      </c>
      <c r="B391" s="1" t="s">
        <v>855</v>
      </c>
      <c r="C391" s="1" t="s">
        <v>54</v>
      </c>
      <c r="D391" s="1" t="s">
        <v>856</v>
      </c>
      <c r="E391" s="1" t="s">
        <v>172</v>
      </c>
      <c r="F391" s="1" t="s">
        <v>864</v>
      </c>
      <c r="G391" s="1" t="s">
        <v>182</v>
      </c>
      <c r="H391" s="1" t="s">
        <v>751</v>
      </c>
      <c r="I391" s="1" t="s">
        <v>752</v>
      </c>
      <c r="J391" s="1" t="s">
        <v>177</v>
      </c>
      <c r="K391" s="1" t="s">
        <v>212</v>
      </c>
      <c r="L391" s="1">
        <v>2683022</v>
      </c>
      <c r="M391" s="1" t="s">
        <v>1310</v>
      </c>
      <c r="N391" s="1" t="s">
        <v>295</v>
      </c>
      <c r="O391" s="1" t="s">
        <v>462</v>
      </c>
      <c r="P391" s="1">
        <v>2016</v>
      </c>
      <c r="Q391" s="1">
        <v>1200</v>
      </c>
      <c r="R391" s="1">
        <f t="shared" si="11"/>
        <v>1200</v>
      </c>
      <c r="T391" s="1">
        <v>19</v>
      </c>
      <c r="AC391" s="114">
        <v>19</v>
      </c>
      <c r="AE391">
        <v>0</v>
      </c>
      <c r="AF391">
        <v>1</v>
      </c>
      <c r="AG391">
        <v>2</v>
      </c>
      <c r="AH391">
        <v>2</v>
      </c>
      <c r="AI391">
        <v>4</v>
      </c>
      <c r="AJ391">
        <v>3</v>
      </c>
      <c r="AK391">
        <v>7</v>
      </c>
      <c r="AL391">
        <f t="shared" si="12"/>
        <v>19</v>
      </c>
    </row>
    <row r="392" spans="1:38" x14ac:dyDescent="0.25">
      <c r="A392" s="1" t="s">
        <v>52</v>
      </c>
      <c r="B392" s="1" t="s">
        <v>855</v>
      </c>
      <c r="C392" s="1" t="s">
        <v>54</v>
      </c>
      <c r="D392" s="1" t="s">
        <v>856</v>
      </c>
      <c r="E392" s="1" t="s">
        <v>172</v>
      </c>
      <c r="F392" s="1" t="s">
        <v>173</v>
      </c>
      <c r="G392" s="1" t="s">
        <v>182</v>
      </c>
      <c r="H392" s="1" t="s">
        <v>694</v>
      </c>
      <c r="I392" s="1" t="s">
        <v>357</v>
      </c>
      <c r="J392" s="1" t="s">
        <v>177</v>
      </c>
      <c r="K392" s="1" t="s">
        <v>184</v>
      </c>
      <c r="L392" s="1">
        <v>2675108</v>
      </c>
      <c r="M392" s="1" t="s">
        <v>1311</v>
      </c>
      <c r="N392" s="1" t="s">
        <v>295</v>
      </c>
      <c r="O392" s="1" t="s">
        <v>769</v>
      </c>
      <c r="P392" s="1">
        <v>4632</v>
      </c>
      <c r="Q392" s="1">
        <v>1000</v>
      </c>
      <c r="R392" s="1">
        <f t="shared" ref="R392:R455" si="13">IF(K392="PROEJA - INTEGRADO",2400,
 IF(K392="INTEGRADO",IF(Q392=800,3000,IF(Q392=1000,3100,IF(Q392=1200,3200,Q392))),
 IF(OR(G392="QUALIFICACAO PROFISSIONAL (FIC)",G392="DOUTORADO"),P392,Q392)))</f>
        <v>3100</v>
      </c>
      <c r="S392" s="1">
        <v>31</v>
      </c>
      <c r="Y392" s="1">
        <v>1</v>
      </c>
      <c r="AC392" s="114">
        <v>32</v>
      </c>
      <c r="AE392">
        <v>2</v>
      </c>
      <c r="AF392">
        <v>7</v>
      </c>
      <c r="AG392">
        <v>7</v>
      </c>
      <c r="AH392">
        <v>10</v>
      </c>
      <c r="AI392">
        <v>5</v>
      </c>
      <c r="AJ392">
        <v>1</v>
      </c>
      <c r="AK392">
        <v>0</v>
      </c>
      <c r="AL392">
        <f t="shared" ref="AL392:AL455" si="14">SUM(AF392:AK392)</f>
        <v>30</v>
      </c>
    </row>
    <row r="393" spans="1:38" x14ac:dyDescent="0.25">
      <c r="A393" s="1" t="s">
        <v>52</v>
      </c>
      <c r="B393" s="1" t="s">
        <v>855</v>
      </c>
      <c r="C393" s="1" t="s">
        <v>54</v>
      </c>
      <c r="D393" s="1" t="s">
        <v>856</v>
      </c>
      <c r="E393" s="1" t="s">
        <v>172</v>
      </c>
      <c r="F393" s="1" t="s">
        <v>864</v>
      </c>
      <c r="G393" s="1" t="s">
        <v>182</v>
      </c>
      <c r="H393" s="1" t="s">
        <v>865</v>
      </c>
      <c r="I393" s="1" t="s">
        <v>197</v>
      </c>
      <c r="J393" s="1" t="s">
        <v>177</v>
      </c>
      <c r="K393" s="1" t="s">
        <v>184</v>
      </c>
      <c r="L393" s="1">
        <v>2683052</v>
      </c>
      <c r="M393" s="1" t="s">
        <v>1312</v>
      </c>
      <c r="N393" s="1" t="s">
        <v>295</v>
      </c>
      <c r="O393" s="1" t="s">
        <v>769</v>
      </c>
      <c r="P393" s="1">
        <v>4736</v>
      </c>
      <c r="Q393" s="1">
        <v>1000</v>
      </c>
      <c r="R393" s="1">
        <f t="shared" si="13"/>
        <v>3100</v>
      </c>
      <c r="S393" s="1">
        <v>18</v>
      </c>
      <c r="Y393" s="1">
        <v>1</v>
      </c>
      <c r="AC393" s="114">
        <v>19</v>
      </c>
      <c r="AE393">
        <v>1</v>
      </c>
      <c r="AF393">
        <v>0</v>
      </c>
      <c r="AG393">
        <v>1</v>
      </c>
      <c r="AH393">
        <v>4</v>
      </c>
      <c r="AI393">
        <v>1</v>
      </c>
      <c r="AJ393">
        <v>3</v>
      </c>
      <c r="AK393">
        <v>9</v>
      </c>
      <c r="AL393">
        <f t="shared" si="14"/>
        <v>18</v>
      </c>
    </row>
    <row r="394" spans="1:38" x14ac:dyDescent="0.25">
      <c r="A394" s="1" t="s">
        <v>52</v>
      </c>
      <c r="B394" s="1" t="s">
        <v>855</v>
      </c>
      <c r="C394" s="1" t="s">
        <v>54</v>
      </c>
      <c r="D394" s="1" t="s">
        <v>856</v>
      </c>
      <c r="E394" s="1" t="s">
        <v>172</v>
      </c>
      <c r="F394" s="1" t="s">
        <v>173</v>
      </c>
      <c r="G394" s="1" t="s">
        <v>174</v>
      </c>
      <c r="H394" s="1" t="s">
        <v>930</v>
      </c>
      <c r="I394" s="1" t="s">
        <v>931</v>
      </c>
      <c r="J394" s="1" t="s">
        <v>177</v>
      </c>
      <c r="K394" s="1" t="s">
        <v>178</v>
      </c>
      <c r="L394" s="1">
        <v>2671421</v>
      </c>
      <c r="M394" s="1" t="s">
        <v>1313</v>
      </c>
      <c r="N394" s="1" t="s">
        <v>310</v>
      </c>
      <c r="O394" s="1" t="s">
        <v>289</v>
      </c>
      <c r="P394" s="1">
        <v>3600</v>
      </c>
      <c r="Q394" s="1">
        <v>3000</v>
      </c>
      <c r="R394" s="1">
        <f t="shared" si="13"/>
        <v>3000</v>
      </c>
      <c r="S394" s="1">
        <v>38</v>
      </c>
      <c r="Y394" s="1">
        <v>1</v>
      </c>
      <c r="AC394" s="114">
        <v>39</v>
      </c>
      <c r="AE394">
        <v>14</v>
      </c>
      <c r="AF394">
        <v>3</v>
      </c>
      <c r="AG394">
        <v>9</v>
      </c>
      <c r="AH394">
        <v>5</v>
      </c>
      <c r="AI394">
        <v>2</v>
      </c>
      <c r="AJ394">
        <v>2</v>
      </c>
      <c r="AK394">
        <v>4</v>
      </c>
      <c r="AL394">
        <f t="shared" si="14"/>
        <v>25</v>
      </c>
    </row>
    <row r="395" spans="1:38" x14ac:dyDescent="0.25">
      <c r="A395" s="1" t="s">
        <v>52</v>
      </c>
      <c r="B395" s="1" t="s">
        <v>855</v>
      </c>
      <c r="C395" s="1" t="s">
        <v>54</v>
      </c>
      <c r="D395" s="1" t="s">
        <v>856</v>
      </c>
      <c r="E395" s="1" t="s">
        <v>172</v>
      </c>
      <c r="F395" s="1" t="s">
        <v>173</v>
      </c>
      <c r="G395" s="1" t="s">
        <v>933</v>
      </c>
      <c r="H395" s="1" t="s">
        <v>934</v>
      </c>
      <c r="I395" s="1" t="s">
        <v>357</v>
      </c>
      <c r="J395" s="1" t="s">
        <v>177</v>
      </c>
      <c r="K395" s="1" t="s">
        <v>178</v>
      </c>
      <c r="L395" s="1">
        <v>2674970</v>
      </c>
      <c r="M395" s="1" t="s">
        <v>1314</v>
      </c>
      <c r="N395" s="1" t="s">
        <v>310</v>
      </c>
      <c r="O395" s="1" t="s">
        <v>1315</v>
      </c>
      <c r="P395" s="1">
        <v>840</v>
      </c>
      <c r="R395" s="1">
        <f t="shared" si="13"/>
        <v>840</v>
      </c>
      <c r="S395" s="1">
        <v>24</v>
      </c>
      <c r="AC395" s="114">
        <v>24</v>
      </c>
      <c r="AE395">
        <v>19</v>
      </c>
      <c r="AF395">
        <v>2</v>
      </c>
      <c r="AG395">
        <v>0</v>
      </c>
      <c r="AH395">
        <v>1</v>
      </c>
      <c r="AI395">
        <v>2</v>
      </c>
      <c r="AJ395">
        <v>0</v>
      </c>
      <c r="AK395">
        <v>0</v>
      </c>
      <c r="AL395">
        <f t="shared" si="14"/>
        <v>5</v>
      </c>
    </row>
    <row r="396" spans="1:38" x14ac:dyDescent="0.25">
      <c r="A396" s="1" t="s">
        <v>52</v>
      </c>
      <c r="B396" s="1" t="s">
        <v>855</v>
      </c>
      <c r="C396" s="1" t="s">
        <v>54</v>
      </c>
      <c r="D396" s="1" t="s">
        <v>856</v>
      </c>
      <c r="E396" s="1" t="s">
        <v>172</v>
      </c>
      <c r="F396" s="1" t="s">
        <v>173</v>
      </c>
      <c r="G396" s="1" t="s">
        <v>933</v>
      </c>
      <c r="H396" s="1" t="s">
        <v>934</v>
      </c>
      <c r="I396" s="1" t="s">
        <v>357</v>
      </c>
      <c r="J396" s="1" t="s">
        <v>177</v>
      </c>
      <c r="K396" s="1" t="s">
        <v>178</v>
      </c>
      <c r="L396" s="1">
        <v>2675067</v>
      </c>
      <c r="M396" s="1" t="s">
        <v>1314</v>
      </c>
      <c r="N396" s="1" t="s">
        <v>310</v>
      </c>
      <c r="O396" s="1" t="s">
        <v>1315</v>
      </c>
      <c r="P396" s="1">
        <v>810</v>
      </c>
      <c r="R396" s="1">
        <f t="shared" si="13"/>
        <v>810</v>
      </c>
      <c r="S396" s="1">
        <v>12</v>
      </c>
      <c r="X396" s="2">
        <v>1</v>
      </c>
      <c r="AC396" s="114">
        <v>13</v>
      </c>
      <c r="AE396">
        <v>6</v>
      </c>
      <c r="AF396">
        <v>2</v>
      </c>
      <c r="AG396">
        <v>0</v>
      </c>
      <c r="AH396">
        <v>0</v>
      </c>
      <c r="AI396">
        <v>1</v>
      </c>
      <c r="AJ396">
        <v>2</v>
      </c>
      <c r="AK396">
        <v>2</v>
      </c>
      <c r="AL396">
        <f t="shared" si="14"/>
        <v>7</v>
      </c>
    </row>
    <row r="397" spans="1:38" x14ac:dyDescent="0.25">
      <c r="A397" s="1" t="s">
        <v>52</v>
      </c>
      <c r="B397" s="1" t="s">
        <v>855</v>
      </c>
      <c r="C397" s="1" t="s">
        <v>54</v>
      </c>
      <c r="D397" s="1" t="s">
        <v>856</v>
      </c>
      <c r="E397" s="1" t="s">
        <v>172</v>
      </c>
      <c r="F397" s="1" t="s">
        <v>173</v>
      </c>
      <c r="G397" s="1" t="s">
        <v>933</v>
      </c>
      <c r="H397" s="1" t="s">
        <v>1076</v>
      </c>
      <c r="I397" s="1" t="s">
        <v>197</v>
      </c>
      <c r="J397" s="1" t="s">
        <v>177</v>
      </c>
      <c r="K397" s="1" t="s">
        <v>178</v>
      </c>
      <c r="L397" s="1">
        <v>2675043</v>
      </c>
      <c r="M397" s="1" t="s">
        <v>1316</v>
      </c>
      <c r="N397" s="1" t="s">
        <v>310</v>
      </c>
      <c r="O397" s="1" t="s">
        <v>1315</v>
      </c>
      <c r="P397" s="1">
        <v>720</v>
      </c>
      <c r="R397" s="1">
        <f t="shared" si="13"/>
        <v>720</v>
      </c>
      <c r="S397" s="1">
        <v>4</v>
      </c>
      <c r="AC397" s="114">
        <v>4</v>
      </c>
      <c r="AE397">
        <v>1</v>
      </c>
      <c r="AF397">
        <v>0</v>
      </c>
      <c r="AG397">
        <v>1</v>
      </c>
      <c r="AH397">
        <v>0</v>
      </c>
      <c r="AI397">
        <v>0</v>
      </c>
      <c r="AJ397">
        <v>1</v>
      </c>
      <c r="AK397">
        <v>1</v>
      </c>
      <c r="AL397">
        <f t="shared" si="14"/>
        <v>3</v>
      </c>
    </row>
    <row r="398" spans="1:38" x14ac:dyDescent="0.25">
      <c r="A398" s="1" t="s">
        <v>52</v>
      </c>
      <c r="B398" s="1" t="s">
        <v>855</v>
      </c>
      <c r="C398" s="1" t="s">
        <v>54</v>
      </c>
      <c r="D398" s="1" t="s">
        <v>856</v>
      </c>
      <c r="E398" s="1" t="s">
        <v>172</v>
      </c>
      <c r="F398" s="1" t="s">
        <v>173</v>
      </c>
      <c r="G398" s="1" t="s">
        <v>933</v>
      </c>
      <c r="H398" s="1" t="s">
        <v>1317</v>
      </c>
      <c r="I398" s="1" t="s">
        <v>752</v>
      </c>
      <c r="J398" s="1" t="s">
        <v>177</v>
      </c>
      <c r="K398" s="1" t="s">
        <v>178</v>
      </c>
      <c r="L398" s="1">
        <v>2677272</v>
      </c>
      <c r="M398" s="1" t="s">
        <v>1318</v>
      </c>
      <c r="N398" s="1" t="s">
        <v>310</v>
      </c>
      <c r="O398" s="1" t="s">
        <v>1315</v>
      </c>
      <c r="P398" s="1">
        <v>720</v>
      </c>
      <c r="R398" s="1">
        <f t="shared" si="13"/>
        <v>720</v>
      </c>
      <c r="S398" s="1">
        <v>4</v>
      </c>
      <c r="AC398" s="114">
        <v>4</v>
      </c>
      <c r="AE398">
        <v>3</v>
      </c>
      <c r="AF398">
        <v>1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f t="shared" si="14"/>
        <v>1</v>
      </c>
    </row>
    <row r="399" spans="1:38" x14ac:dyDescent="0.25">
      <c r="A399" s="1" t="s">
        <v>52</v>
      </c>
      <c r="B399" s="1" t="s">
        <v>855</v>
      </c>
      <c r="C399" s="1" t="s">
        <v>54</v>
      </c>
      <c r="D399" s="1" t="s">
        <v>856</v>
      </c>
      <c r="E399" s="1" t="s">
        <v>172</v>
      </c>
      <c r="F399" s="1" t="s">
        <v>173</v>
      </c>
      <c r="G399" s="1" t="s">
        <v>174</v>
      </c>
      <c r="H399" s="1" t="s">
        <v>916</v>
      </c>
      <c r="I399" s="1" t="s">
        <v>352</v>
      </c>
      <c r="J399" s="1" t="s">
        <v>177</v>
      </c>
      <c r="K399" s="1" t="s">
        <v>178</v>
      </c>
      <c r="L399" s="1">
        <v>2671415</v>
      </c>
      <c r="M399" s="1" t="s">
        <v>1319</v>
      </c>
      <c r="N399" s="1" t="s">
        <v>310</v>
      </c>
      <c r="O399" s="1" t="s">
        <v>313</v>
      </c>
      <c r="P399" s="1">
        <v>4350</v>
      </c>
      <c r="Q399" s="1">
        <v>3600</v>
      </c>
      <c r="R399" s="1">
        <f t="shared" si="13"/>
        <v>3600</v>
      </c>
      <c r="S399" s="1">
        <v>41</v>
      </c>
      <c r="Y399" s="1">
        <v>3</v>
      </c>
      <c r="AC399" s="114">
        <v>44</v>
      </c>
      <c r="AE399">
        <v>15</v>
      </c>
      <c r="AF399">
        <v>8</v>
      </c>
      <c r="AG399">
        <v>6</v>
      </c>
      <c r="AH399">
        <v>5</v>
      </c>
      <c r="AI399">
        <v>7</v>
      </c>
      <c r="AJ399">
        <v>1</v>
      </c>
      <c r="AK399">
        <v>2</v>
      </c>
      <c r="AL399">
        <f t="shared" si="14"/>
        <v>29</v>
      </c>
    </row>
    <row r="400" spans="1:38" x14ac:dyDescent="0.25">
      <c r="A400" s="1" t="s">
        <v>52</v>
      </c>
      <c r="B400" s="1" t="s">
        <v>855</v>
      </c>
      <c r="C400" s="1" t="s">
        <v>54</v>
      </c>
      <c r="D400" s="1" t="s">
        <v>856</v>
      </c>
      <c r="E400" s="1" t="s">
        <v>172</v>
      </c>
      <c r="F400" s="1" t="s">
        <v>173</v>
      </c>
      <c r="G400" s="1" t="s">
        <v>174</v>
      </c>
      <c r="H400" s="1" t="s">
        <v>525</v>
      </c>
      <c r="I400" s="1" t="s">
        <v>357</v>
      </c>
      <c r="J400" s="1" t="s">
        <v>177</v>
      </c>
      <c r="K400" s="1" t="s">
        <v>178</v>
      </c>
      <c r="L400" s="1">
        <v>2671422</v>
      </c>
      <c r="M400" s="1" t="s">
        <v>543</v>
      </c>
      <c r="N400" s="1" t="s">
        <v>310</v>
      </c>
      <c r="O400" s="1" t="s">
        <v>313</v>
      </c>
      <c r="P400" s="1">
        <v>4380</v>
      </c>
      <c r="Q400" s="1">
        <v>3200</v>
      </c>
      <c r="R400" s="1">
        <f t="shared" si="13"/>
        <v>3200</v>
      </c>
      <c r="S400" s="1">
        <v>43</v>
      </c>
      <c r="Y400" s="1">
        <v>2</v>
      </c>
      <c r="AC400" s="114">
        <v>45</v>
      </c>
      <c r="AE400">
        <v>13</v>
      </c>
      <c r="AF400">
        <v>4</v>
      </c>
      <c r="AG400">
        <v>7</v>
      </c>
      <c r="AH400">
        <v>4</v>
      </c>
      <c r="AI400">
        <v>9</v>
      </c>
      <c r="AJ400">
        <v>4</v>
      </c>
      <c r="AK400">
        <v>4</v>
      </c>
      <c r="AL400">
        <f t="shared" si="14"/>
        <v>32</v>
      </c>
    </row>
    <row r="401" spans="1:38" x14ac:dyDescent="0.25">
      <c r="A401" s="1" t="s">
        <v>52</v>
      </c>
      <c r="B401" s="1" t="s">
        <v>855</v>
      </c>
      <c r="C401" s="1" t="s">
        <v>54</v>
      </c>
      <c r="D401" s="1" t="s">
        <v>856</v>
      </c>
      <c r="E401" s="1" t="s">
        <v>172</v>
      </c>
      <c r="F401" s="1" t="s">
        <v>173</v>
      </c>
      <c r="G401" s="1" t="s">
        <v>174</v>
      </c>
      <c r="H401" s="1" t="s">
        <v>900</v>
      </c>
      <c r="I401" s="1" t="s">
        <v>176</v>
      </c>
      <c r="J401" s="1" t="s">
        <v>177</v>
      </c>
      <c r="K401" s="1" t="s">
        <v>178</v>
      </c>
      <c r="L401" s="1">
        <v>2671416</v>
      </c>
      <c r="M401" s="1" t="s">
        <v>1320</v>
      </c>
      <c r="N401" s="1" t="s">
        <v>310</v>
      </c>
      <c r="O401" s="1" t="s">
        <v>313</v>
      </c>
      <c r="P401" s="1">
        <v>4380</v>
      </c>
      <c r="Q401" s="1">
        <v>3600</v>
      </c>
      <c r="R401" s="1">
        <f t="shared" si="13"/>
        <v>3600</v>
      </c>
      <c r="S401" s="1">
        <v>31</v>
      </c>
      <c r="Y401" s="1">
        <v>1</v>
      </c>
      <c r="AC401" s="114">
        <v>32</v>
      </c>
      <c r="AE401">
        <v>7</v>
      </c>
      <c r="AF401">
        <v>3</v>
      </c>
      <c r="AG401">
        <v>5</v>
      </c>
      <c r="AH401">
        <v>2</v>
      </c>
      <c r="AI401">
        <v>4</v>
      </c>
      <c r="AJ401">
        <v>5</v>
      </c>
      <c r="AK401">
        <v>6</v>
      </c>
      <c r="AL401">
        <f t="shared" si="14"/>
        <v>25</v>
      </c>
    </row>
    <row r="402" spans="1:38" x14ac:dyDescent="0.25">
      <c r="A402" s="1" t="s">
        <v>52</v>
      </c>
      <c r="B402" s="1" t="s">
        <v>855</v>
      </c>
      <c r="C402" s="1" t="s">
        <v>54</v>
      </c>
      <c r="D402" s="1" t="s">
        <v>856</v>
      </c>
      <c r="E402" s="1" t="s">
        <v>172</v>
      </c>
      <c r="F402" s="1" t="s">
        <v>173</v>
      </c>
      <c r="G402" s="1" t="s">
        <v>174</v>
      </c>
      <c r="H402" s="1" t="s">
        <v>902</v>
      </c>
      <c r="I402" s="1" t="s">
        <v>197</v>
      </c>
      <c r="J402" s="1" t="s">
        <v>177</v>
      </c>
      <c r="K402" s="1" t="s">
        <v>178</v>
      </c>
      <c r="L402" s="1">
        <v>2671425</v>
      </c>
      <c r="M402" s="1" t="s">
        <v>1321</v>
      </c>
      <c r="N402" s="1" t="s">
        <v>310</v>
      </c>
      <c r="O402" s="1" t="s">
        <v>313</v>
      </c>
      <c r="P402" s="1">
        <v>4390</v>
      </c>
      <c r="Q402" s="1">
        <v>3600</v>
      </c>
      <c r="R402" s="1">
        <f t="shared" si="13"/>
        <v>3600</v>
      </c>
      <c r="S402" s="1">
        <v>36</v>
      </c>
      <c r="Y402" s="1">
        <v>3</v>
      </c>
      <c r="AC402" s="114">
        <v>39</v>
      </c>
      <c r="AE402">
        <v>10</v>
      </c>
      <c r="AF402">
        <v>3</v>
      </c>
      <c r="AG402">
        <v>9</v>
      </c>
      <c r="AH402">
        <v>5</v>
      </c>
      <c r="AI402">
        <v>7</v>
      </c>
      <c r="AJ402">
        <v>2</v>
      </c>
      <c r="AK402">
        <v>3</v>
      </c>
      <c r="AL402">
        <f t="shared" si="14"/>
        <v>29</v>
      </c>
    </row>
    <row r="403" spans="1:38" x14ac:dyDescent="0.25">
      <c r="A403" s="1" t="s">
        <v>52</v>
      </c>
      <c r="B403" s="1" t="s">
        <v>855</v>
      </c>
      <c r="C403" s="1" t="s">
        <v>54</v>
      </c>
      <c r="D403" s="1" t="s">
        <v>856</v>
      </c>
      <c r="E403" s="1" t="s">
        <v>172</v>
      </c>
      <c r="F403" s="1" t="s">
        <v>173</v>
      </c>
      <c r="G403" s="1" t="s">
        <v>174</v>
      </c>
      <c r="H403" s="1" t="s">
        <v>986</v>
      </c>
      <c r="I403" s="1" t="s">
        <v>197</v>
      </c>
      <c r="J403" s="1" t="s">
        <v>177</v>
      </c>
      <c r="K403" s="1" t="s">
        <v>178</v>
      </c>
      <c r="L403" s="1">
        <v>2671417</v>
      </c>
      <c r="M403" s="1" t="s">
        <v>1322</v>
      </c>
      <c r="N403" s="1" t="s">
        <v>310</v>
      </c>
      <c r="O403" s="1" t="s">
        <v>311</v>
      </c>
      <c r="P403" s="1">
        <v>4410</v>
      </c>
      <c r="Q403" s="1">
        <v>3600</v>
      </c>
      <c r="R403" s="1">
        <f t="shared" si="13"/>
        <v>3600</v>
      </c>
      <c r="S403" s="1">
        <v>38</v>
      </c>
      <c r="AC403" s="114">
        <v>38</v>
      </c>
      <c r="AE403">
        <v>15</v>
      </c>
      <c r="AF403">
        <v>6</v>
      </c>
      <c r="AG403">
        <v>4</v>
      </c>
      <c r="AH403">
        <v>3</v>
      </c>
      <c r="AI403">
        <v>7</v>
      </c>
      <c r="AJ403">
        <v>1</v>
      </c>
      <c r="AK403">
        <v>2</v>
      </c>
      <c r="AL403">
        <f t="shared" si="14"/>
        <v>23</v>
      </c>
    </row>
    <row r="404" spans="1:38" x14ac:dyDescent="0.25">
      <c r="A404" s="1" t="s">
        <v>52</v>
      </c>
      <c r="B404" s="1" t="s">
        <v>855</v>
      </c>
      <c r="C404" s="1" t="s">
        <v>54</v>
      </c>
      <c r="D404" s="1" t="s">
        <v>856</v>
      </c>
      <c r="E404" s="1" t="s">
        <v>172</v>
      </c>
      <c r="F404" s="1" t="s">
        <v>173</v>
      </c>
      <c r="G404" s="1" t="s">
        <v>174</v>
      </c>
      <c r="H404" s="1" t="s">
        <v>682</v>
      </c>
      <c r="I404" s="1" t="s">
        <v>176</v>
      </c>
      <c r="J404" s="1" t="s">
        <v>177</v>
      </c>
      <c r="K404" s="1" t="s">
        <v>178</v>
      </c>
      <c r="L404" s="1">
        <v>2671423</v>
      </c>
      <c r="M404" s="1" t="s">
        <v>1323</v>
      </c>
      <c r="N404" s="1" t="s">
        <v>310</v>
      </c>
      <c r="O404" s="1" t="s">
        <v>313</v>
      </c>
      <c r="P404" s="1">
        <v>4335</v>
      </c>
      <c r="Q404" s="1">
        <v>3600</v>
      </c>
      <c r="R404" s="1">
        <f t="shared" si="13"/>
        <v>3600</v>
      </c>
      <c r="S404" s="1">
        <v>37</v>
      </c>
      <c r="Y404" s="1">
        <v>4</v>
      </c>
      <c r="AC404" s="114">
        <v>41</v>
      </c>
      <c r="AE404">
        <v>12</v>
      </c>
      <c r="AF404">
        <v>5</v>
      </c>
      <c r="AG404">
        <v>6</v>
      </c>
      <c r="AH404">
        <v>4</v>
      </c>
      <c r="AI404">
        <v>3</v>
      </c>
      <c r="AJ404">
        <v>3</v>
      </c>
      <c r="AK404">
        <v>8</v>
      </c>
      <c r="AL404">
        <f t="shared" si="14"/>
        <v>29</v>
      </c>
    </row>
    <row r="405" spans="1:38" x14ac:dyDescent="0.25">
      <c r="A405" s="1" t="s">
        <v>52</v>
      </c>
      <c r="B405" s="1" t="s">
        <v>855</v>
      </c>
      <c r="C405" s="1" t="s">
        <v>54</v>
      </c>
      <c r="D405" s="1" t="s">
        <v>856</v>
      </c>
      <c r="E405" s="1" t="s">
        <v>172</v>
      </c>
      <c r="F405" s="1" t="s">
        <v>173</v>
      </c>
      <c r="G405" s="1" t="s">
        <v>174</v>
      </c>
      <c r="H405" s="1" t="s">
        <v>869</v>
      </c>
      <c r="I405" s="1" t="s">
        <v>176</v>
      </c>
      <c r="J405" s="1" t="s">
        <v>177</v>
      </c>
      <c r="K405" s="1" t="s">
        <v>178</v>
      </c>
      <c r="L405" s="1">
        <v>2671424</v>
      </c>
      <c r="M405" s="1" t="s">
        <v>1324</v>
      </c>
      <c r="N405" s="1" t="s">
        <v>310</v>
      </c>
      <c r="O405" s="1" t="s">
        <v>313</v>
      </c>
      <c r="P405" s="1">
        <v>4440</v>
      </c>
      <c r="Q405" s="1">
        <v>3600</v>
      </c>
      <c r="R405" s="1">
        <f t="shared" si="13"/>
        <v>3600</v>
      </c>
      <c r="S405" s="1">
        <v>39</v>
      </c>
      <c r="Y405" s="1">
        <v>1</v>
      </c>
      <c r="AC405" s="114">
        <v>40</v>
      </c>
      <c r="AE405">
        <v>8</v>
      </c>
      <c r="AF405">
        <v>4</v>
      </c>
      <c r="AG405">
        <v>5</v>
      </c>
      <c r="AH405">
        <v>10</v>
      </c>
      <c r="AI405">
        <v>8</v>
      </c>
      <c r="AJ405">
        <v>2</v>
      </c>
      <c r="AK405">
        <v>3</v>
      </c>
      <c r="AL405">
        <f t="shared" si="14"/>
        <v>32</v>
      </c>
    </row>
    <row r="406" spans="1:38" x14ac:dyDescent="0.25">
      <c r="A406" s="1" t="s">
        <v>52</v>
      </c>
      <c r="B406" s="1" t="s">
        <v>855</v>
      </c>
      <c r="C406" s="1" t="s">
        <v>54</v>
      </c>
      <c r="D406" s="1" t="s">
        <v>856</v>
      </c>
      <c r="E406" s="1" t="s">
        <v>172</v>
      </c>
      <c r="F406" s="1" t="s">
        <v>173</v>
      </c>
      <c r="G406" s="1" t="s">
        <v>174</v>
      </c>
      <c r="H406" s="1" t="s">
        <v>883</v>
      </c>
      <c r="I406" s="1" t="s">
        <v>321</v>
      </c>
      <c r="J406" s="1" t="s">
        <v>177</v>
      </c>
      <c r="K406" s="1" t="s">
        <v>178</v>
      </c>
      <c r="L406" s="1">
        <v>2671419</v>
      </c>
      <c r="M406" s="1" t="s">
        <v>1325</v>
      </c>
      <c r="N406" s="1" t="s">
        <v>310</v>
      </c>
      <c r="O406" s="1" t="s">
        <v>289</v>
      </c>
      <c r="P406" s="1">
        <v>3168</v>
      </c>
      <c r="Q406" s="1">
        <v>2400</v>
      </c>
      <c r="R406" s="1">
        <f t="shared" si="13"/>
        <v>2400</v>
      </c>
      <c r="S406" s="1">
        <v>33</v>
      </c>
      <c r="Y406" s="1">
        <v>2</v>
      </c>
      <c r="AC406" s="114">
        <v>35</v>
      </c>
      <c r="AE406">
        <v>15</v>
      </c>
      <c r="AF406">
        <v>5</v>
      </c>
      <c r="AG406">
        <v>6</v>
      </c>
      <c r="AH406">
        <v>5</v>
      </c>
      <c r="AI406">
        <v>2</v>
      </c>
      <c r="AJ406">
        <v>1</v>
      </c>
      <c r="AK406">
        <v>1</v>
      </c>
      <c r="AL406">
        <f t="shared" si="14"/>
        <v>20</v>
      </c>
    </row>
    <row r="407" spans="1:38" x14ac:dyDescent="0.25">
      <c r="A407" s="1" t="s">
        <v>52</v>
      </c>
      <c r="B407" s="1" t="s">
        <v>855</v>
      </c>
      <c r="C407" s="1" t="s">
        <v>54</v>
      </c>
      <c r="D407" s="1" t="s">
        <v>856</v>
      </c>
      <c r="E407" s="1" t="s">
        <v>172</v>
      </c>
      <c r="F407" s="1" t="s">
        <v>173</v>
      </c>
      <c r="G407" s="1" t="s">
        <v>890</v>
      </c>
      <c r="H407" s="1" t="s">
        <v>1129</v>
      </c>
      <c r="I407" s="1" t="s">
        <v>176</v>
      </c>
      <c r="J407" s="1" t="s">
        <v>177</v>
      </c>
      <c r="K407" s="1" t="s">
        <v>178</v>
      </c>
      <c r="L407" s="1">
        <v>2675077</v>
      </c>
      <c r="M407" s="1" t="s">
        <v>1326</v>
      </c>
      <c r="N407" s="1" t="s">
        <v>310</v>
      </c>
      <c r="O407" s="1" t="s">
        <v>1327</v>
      </c>
      <c r="P407" s="1">
        <v>450</v>
      </c>
      <c r="Q407" s="1">
        <v>360</v>
      </c>
      <c r="R407" s="1">
        <f t="shared" si="13"/>
        <v>360</v>
      </c>
      <c r="S407" s="1">
        <v>8</v>
      </c>
      <c r="AC407" s="114">
        <v>8</v>
      </c>
      <c r="AE407">
        <v>4</v>
      </c>
      <c r="AF407">
        <v>0</v>
      </c>
      <c r="AG407">
        <v>1</v>
      </c>
      <c r="AH407">
        <v>0</v>
      </c>
      <c r="AI407">
        <v>2</v>
      </c>
      <c r="AJ407">
        <v>0</v>
      </c>
      <c r="AK407">
        <v>1</v>
      </c>
      <c r="AL407">
        <f t="shared" si="14"/>
        <v>4</v>
      </c>
    </row>
    <row r="408" spans="1:38" x14ac:dyDescent="0.25">
      <c r="A408" s="1" t="s">
        <v>52</v>
      </c>
      <c r="B408" s="1" t="s">
        <v>855</v>
      </c>
      <c r="C408" s="1" t="s">
        <v>54</v>
      </c>
      <c r="D408" s="1" t="s">
        <v>856</v>
      </c>
      <c r="E408" s="1" t="s">
        <v>172</v>
      </c>
      <c r="F408" s="1" t="s">
        <v>173</v>
      </c>
      <c r="G408" s="1" t="s">
        <v>890</v>
      </c>
      <c r="H408" s="1" t="s">
        <v>1129</v>
      </c>
      <c r="I408" s="1" t="s">
        <v>176</v>
      </c>
      <c r="J408" s="1" t="s">
        <v>177</v>
      </c>
      <c r="K408" s="1" t="s">
        <v>178</v>
      </c>
      <c r="L408" s="1">
        <v>2675058</v>
      </c>
      <c r="M408" s="1" t="s">
        <v>1326</v>
      </c>
      <c r="N408" s="1" t="s">
        <v>310</v>
      </c>
      <c r="O408" s="1" t="s">
        <v>1327</v>
      </c>
      <c r="P408" s="1">
        <v>360</v>
      </c>
      <c r="Q408" s="1">
        <v>360</v>
      </c>
      <c r="R408" s="1">
        <f t="shared" si="13"/>
        <v>360</v>
      </c>
      <c r="S408" s="1">
        <v>6</v>
      </c>
      <c r="Y408" s="1">
        <v>2</v>
      </c>
      <c r="AC408" s="114">
        <v>8</v>
      </c>
      <c r="AE408">
        <v>3</v>
      </c>
      <c r="AF408">
        <v>0</v>
      </c>
      <c r="AG408">
        <v>2</v>
      </c>
      <c r="AH408">
        <v>0</v>
      </c>
      <c r="AI408">
        <v>1</v>
      </c>
      <c r="AJ408">
        <v>1</v>
      </c>
      <c r="AK408">
        <v>1</v>
      </c>
      <c r="AL408">
        <f t="shared" si="14"/>
        <v>5</v>
      </c>
    </row>
    <row r="409" spans="1:38" x14ac:dyDescent="0.25">
      <c r="A409" s="1" t="s">
        <v>52</v>
      </c>
      <c r="B409" s="1" t="s">
        <v>855</v>
      </c>
      <c r="C409" s="1" t="s">
        <v>54</v>
      </c>
      <c r="D409" s="1" t="s">
        <v>856</v>
      </c>
      <c r="E409" s="1" t="s">
        <v>172</v>
      </c>
      <c r="F409" s="1" t="s">
        <v>173</v>
      </c>
      <c r="G409" s="1" t="s">
        <v>890</v>
      </c>
      <c r="H409" s="1" t="s">
        <v>1129</v>
      </c>
      <c r="I409" s="1" t="s">
        <v>176</v>
      </c>
      <c r="J409" s="1" t="s">
        <v>177</v>
      </c>
      <c r="K409" s="1" t="s">
        <v>178</v>
      </c>
      <c r="L409" s="1">
        <v>2675054</v>
      </c>
      <c r="M409" s="1" t="s">
        <v>1326</v>
      </c>
      <c r="N409" s="1" t="s">
        <v>310</v>
      </c>
      <c r="O409" s="1" t="s">
        <v>1327</v>
      </c>
      <c r="P409" s="1">
        <v>495</v>
      </c>
      <c r="Q409" s="1">
        <v>360</v>
      </c>
      <c r="R409" s="1">
        <f t="shared" si="13"/>
        <v>360</v>
      </c>
      <c r="S409" s="1">
        <v>6</v>
      </c>
      <c r="U409" s="1">
        <v>1</v>
      </c>
      <c r="Y409" s="1">
        <v>1</v>
      </c>
      <c r="AC409" s="114">
        <v>8</v>
      </c>
      <c r="AE409">
        <v>6</v>
      </c>
      <c r="AF409">
        <v>0</v>
      </c>
      <c r="AG409">
        <v>1</v>
      </c>
      <c r="AH409">
        <v>0</v>
      </c>
      <c r="AI409">
        <v>0</v>
      </c>
      <c r="AJ409">
        <v>0</v>
      </c>
      <c r="AK409">
        <v>1</v>
      </c>
      <c r="AL409">
        <f t="shared" si="14"/>
        <v>2</v>
      </c>
    </row>
    <row r="410" spans="1:38" x14ac:dyDescent="0.25">
      <c r="A410" s="1" t="s">
        <v>52</v>
      </c>
      <c r="B410" s="1" t="s">
        <v>855</v>
      </c>
      <c r="C410" s="1" t="s">
        <v>54</v>
      </c>
      <c r="D410" s="1" t="s">
        <v>856</v>
      </c>
      <c r="E410" s="1" t="s">
        <v>172</v>
      </c>
      <c r="F410" s="1" t="s">
        <v>173</v>
      </c>
      <c r="G410" s="1" t="s">
        <v>890</v>
      </c>
      <c r="H410" s="1" t="s">
        <v>1129</v>
      </c>
      <c r="I410" s="1" t="s">
        <v>176</v>
      </c>
      <c r="J410" s="1" t="s">
        <v>177</v>
      </c>
      <c r="K410" s="1" t="s">
        <v>178</v>
      </c>
      <c r="L410" s="1">
        <v>2674957</v>
      </c>
      <c r="M410" s="1" t="s">
        <v>1326</v>
      </c>
      <c r="N410" s="1" t="s">
        <v>310</v>
      </c>
      <c r="O410" s="1" t="s">
        <v>1327</v>
      </c>
      <c r="P410" s="1">
        <v>450</v>
      </c>
      <c r="Q410" s="1">
        <v>360</v>
      </c>
      <c r="R410" s="1">
        <f t="shared" si="13"/>
        <v>360</v>
      </c>
      <c r="S410" s="1">
        <v>12</v>
      </c>
      <c r="AC410" s="114">
        <v>12</v>
      </c>
      <c r="AE410">
        <v>9</v>
      </c>
      <c r="AF410">
        <v>0</v>
      </c>
      <c r="AG410">
        <v>1</v>
      </c>
      <c r="AH410">
        <v>0</v>
      </c>
      <c r="AI410">
        <v>1</v>
      </c>
      <c r="AJ410">
        <v>0</v>
      </c>
      <c r="AK410">
        <v>1</v>
      </c>
      <c r="AL410">
        <f t="shared" si="14"/>
        <v>3</v>
      </c>
    </row>
    <row r="411" spans="1:38" x14ac:dyDescent="0.25">
      <c r="A411" s="1" t="s">
        <v>52</v>
      </c>
      <c r="B411" s="1" t="s">
        <v>855</v>
      </c>
      <c r="C411" s="1" t="s">
        <v>54</v>
      </c>
      <c r="D411" s="1" t="s">
        <v>856</v>
      </c>
      <c r="E411" s="1" t="s">
        <v>172</v>
      </c>
      <c r="F411" s="1" t="s">
        <v>173</v>
      </c>
      <c r="G411" s="1" t="s">
        <v>890</v>
      </c>
      <c r="H411" s="1" t="s">
        <v>891</v>
      </c>
      <c r="I411" s="1" t="s">
        <v>321</v>
      </c>
      <c r="J411" s="1" t="s">
        <v>177</v>
      </c>
      <c r="K411" s="1" t="s">
        <v>178</v>
      </c>
      <c r="L411" s="1">
        <v>2674962</v>
      </c>
      <c r="M411" s="1" t="s">
        <v>1328</v>
      </c>
      <c r="N411" s="1" t="s">
        <v>310</v>
      </c>
      <c r="O411" s="1" t="s">
        <v>1327</v>
      </c>
      <c r="P411" s="1">
        <v>450</v>
      </c>
      <c r="Q411" s="1">
        <v>360</v>
      </c>
      <c r="R411" s="1">
        <f t="shared" si="13"/>
        <v>360</v>
      </c>
      <c r="S411" s="1">
        <v>22</v>
      </c>
      <c r="U411" s="1">
        <v>1</v>
      </c>
      <c r="AC411" s="114">
        <v>23</v>
      </c>
      <c r="AE411">
        <v>19</v>
      </c>
      <c r="AF411">
        <v>1</v>
      </c>
      <c r="AG411">
        <v>0</v>
      </c>
      <c r="AH411">
        <v>0</v>
      </c>
      <c r="AI411">
        <v>0</v>
      </c>
      <c r="AJ411">
        <v>0</v>
      </c>
      <c r="AK411">
        <v>3</v>
      </c>
      <c r="AL411">
        <f t="shared" si="14"/>
        <v>4</v>
      </c>
    </row>
    <row r="412" spans="1:38" x14ac:dyDescent="0.25">
      <c r="A412" s="1" t="s">
        <v>52</v>
      </c>
      <c r="B412" s="1" t="s">
        <v>855</v>
      </c>
      <c r="C412" s="1" t="s">
        <v>54</v>
      </c>
      <c r="D412" s="1" t="s">
        <v>856</v>
      </c>
      <c r="E412" s="1" t="s">
        <v>172</v>
      </c>
      <c r="F412" s="1" t="s">
        <v>173</v>
      </c>
      <c r="G412" s="1" t="s">
        <v>890</v>
      </c>
      <c r="H412" s="1" t="s">
        <v>891</v>
      </c>
      <c r="I412" s="1" t="s">
        <v>321</v>
      </c>
      <c r="J412" s="1" t="s">
        <v>177</v>
      </c>
      <c r="K412" s="1" t="s">
        <v>178</v>
      </c>
      <c r="L412" s="1">
        <v>2675064</v>
      </c>
      <c r="M412" s="1" t="s">
        <v>1328</v>
      </c>
      <c r="N412" s="1" t="s">
        <v>310</v>
      </c>
      <c r="O412" s="1" t="s">
        <v>1327</v>
      </c>
      <c r="P412" s="1">
        <v>495</v>
      </c>
      <c r="Q412" s="1">
        <v>360</v>
      </c>
      <c r="R412" s="1">
        <f t="shared" si="13"/>
        <v>360</v>
      </c>
      <c r="S412" s="1">
        <v>11</v>
      </c>
      <c r="AC412" s="114">
        <v>11</v>
      </c>
      <c r="AE412">
        <v>6</v>
      </c>
      <c r="AF412">
        <v>1</v>
      </c>
      <c r="AG412">
        <v>4</v>
      </c>
      <c r="AH412">
        <v>0</v>
      </c>
      <c r="AI412">
        <v>0</v>
      </c>
      <c r="AJ412">
        <v>0</v>
      </c>
      <c r="AK412">
        <v>0</v>
      </c>
      <c r="AL412">
        <f t="shared" si="14"/>
        <v>5</v>
      </c>
    </row>
    <row r="413" spans="1:38" x14ac:dyDescent="0.25">
      <c r="A413" s="1" t="s">
        <v>52</v>
      </c>
      <c r="B413" s="1" t="s">
        <v>855</v>
      </c>
      <c r="C413" s="1" t="s">
        <v>54</v>
      </c>
      <c r="D413" s="1" t="s">
        <v>856</v>
      </c>
      <c r="E413" s="1" t="s">
        <v>172</v>
      </c>
      <c r="F413" s="1" t="s">
        <v>173</v>
      </c>
      <c r="G413" s="1" t="s">
        <v>890</v>
      </c>
      <c r="H413" s="1" t="s">
        <v>891</v>
      </c>
      <c r="I413" s="1" t="s">
        <v>321</v>
      </c>
      <c r="J413" s="1" t="s">
        <v>177</v>
      </c>
      <c r="K413" s="1" t="s">
        <v>178</v>
      </c>
      <c r="L413" s="1">
        <v>2674987</v>
      </c>
      <c r="M413" s="1" t="s">
        <v>1328</v>
      </c>
      <c r="N413" s="1" t="s">
        <v>310</v>
      </c>
      <c r="O413" s="1" t="s">
        <v>1327</v>
      </c>
      <c r="P413" s="1">
        <v>420</v>
      </c>
      <c r="Q413" s="1">
        <v>360</v>
      </c>
      <c r="R413" s="1">
        <f t="shared" si="13"/>
        <v>360</v>
      </c>
      <c r="S413" s="1">
        <v>37</v>
      </c>
      <c r="U413" s="1">
        <v>1</v>
      </c>
      <c r="AC413" s="114">
        <v>38</v>
      </c>
      <c r="AE413">
        <v>33</v>
      </c>
      <c r="AF413">
        <v>0</v>
      </c>
      <c r="AG413">
        <v>0</v>
      </c>
      <c r="AH413">
        <v>0</v>
      </c>
      <c r="AI413">
        <v>2</v>
      </c>
      <c r="AJ413">
        <v>1</v>
      </c>
      <c r="AK413">
        <v>2</v>
      </c>
      <c r="AL413">
        <f t="shared" si="14"/>
        <v>5</v>
      </c>
    </row>
    <row r="414" spans="1:38" x14ac:dyDescent="0.25">
      <c r="A414" s="1" t="s">
        <v>52</v>
      </c>
      <c r="B414" s="1" t="s">
        <v>855</v>
      </c>
      <c r="C414" s="1" t="s">
        <v>54</v>
      </c>
      <c r="D414" s="1" t="s">
        <v>856</v>
      </c>
      <c r="E414" s="1" t="s">
        <v>172</v>
      </c>
      <c r="F414" s="1" t="s">
        <v>173</v>
      </c>
      <c r="G414" s="1" t="s">
        <v>890</v>
      </c>
      <c r="H414" s="1" t="s">
        <v>1090</v>
      </c>
      <c r="I414" s="1" t="s">
        <v>931</v>
      </c>
      <c r="J414" s="1" t="s">
        <v>177</v>
      </c>
      <c r="K414" s="1" t="s">
        <v>178</v>
      </c>
      <c r="L414" s="1">
        <v>2674977</v>
      </c>
      <c r="M414" s="1" t="s">
        <v>1329</v>
      </c>
      <c r="N414" s="1" t="s">
        <v>310</v>
      </c>
      <c r="O414" s="1" t="s">
        <v>1327</v>
      </c>
      <c r="P414" s="1">
        <v>360</v>
      </c>
      <c r="Q414" s="1">
        <v>360</v>
      </c>
      <c r="R414" s="1">
        <f t="shared" si="13"/>
        <v>360</v>
      </c>
      <c r="S414" s="1">
        <v>16</v>
      </c>
      <c r="AC414" s="114">
        <v>16</v>
      </c>
      <c r="AE414">
        <v>10</v>
      </c>
      <c r="AF414">
        <v>1</v>
      </c>
      <c r="AG414">
        <v>0</v>
      </c>
      <c r="AH414">
        <v>0</v>
      </c>
      <c r="AI414">
        <v>0</v>
      </c>
      <c r="AJ414">
        <v>0</v>
      </c>
      <c r="AK414">
        <v>5</v>
      </c>
      <c r="AL414">
        <f t="shared" si="14"/>
        <v>6</v>
      </c>
    </row>
    <row r="415" spans="1:38" x14ac:dyDescent="0.25">
      <c r="A415" s="1" t="s">
        <v>52</v>
      </c>
      <c r="B415" s="1" t="s">
        <v>855</v>
      </c>
      <c r="C415" s="1" t="s">
        <v>54</v>
      </c>
      <c r="D415" s="1" t="s">
        <v>856</v>
      </c>
      <c r="E415" s="1" t="s">
        <v>172</v>
      </c>
      <c r="F415" s="1" t="s">
        <v>173</v>
      </c>
      <c r="G415" s="1" t="s">
        <v>890</v>
      </c>
      <c r="H415" s="1" t="s">
        <v>1092</v>
      </c>
      <c r="I415" s="1" t="s">
        <v>197</v>
      </c>
      <c r="J415" s="1" t="s">
        <v>177</v>
      </c>
      <c r="K415" s="1" t="s">
        <v>178</v>
      </c>
      <c r="L415" s="1">
        <v>2675042</v>
      </c>
      <c r="M415" s="1" t="s">
        <v>1330</v>
      </c>
      <c r="N415" s="1" t="s">
        <v>310</v>
      </c>
      <c r="O415" s="1" t="s">
        <v>1327</v>
      </c>
      <c r="P415" s="1">
        <v>465</v>
      </c>
      <c r="Q415" s="1">
        <v>360</v>
      </c>
      <c r="R415" s="1">
        <f t="shared" si="13"/>
        <v>360</v>
      </c>
      <c r="S415" s="1">
        <v>7</v>
      </c>
      <c r="Y415" s="1">
        <v>2</v>
      </c>
      <c r="AC415" s="114">
        <v>9</v>
      </c>
      <c r="AE415">
        <v>5</v>
      </c>
      <c r="AF415">
        <v>1</v>
      </c>
      <c r="AG415">
        <v>1</v>
      </c>
      <c r="AH415">
        <v>0</v>
      </c>
      <c r="AI415">
        <v>2</v>
      </c>
      <c r="AJ415">
        <v>0</v>
      </c>
      <c r="AK415">
        <v>0</v>
      </c>
      <c r="AL415">
        <f t="shared" si="14"/>
        <v>4</v>
      </c>
    </row>
    <row r="416" spans="1:38" x14ac:dyDescent="0.25">
      <c r="A416" s="1" t="s">
        <v>52</v>
      </c>
      <c r="B416" s="1" t="s">
        <v>855</v>
      </c>
      <c r="C416" s="1" t="s">
        <v>54</v>
      </c>
      <c r="D416" s="1" t="s">
        <v>856</v>
      </c>
      <c r="E416" s="1" t="s">
        <v>172</v>
      </c>
      <c r="F416" s="1" t="s">
        <v>173</v>
      </c>
      <c r="G416" s="1" t="s">
        <v>890</v>
      </c>
      <c r="H416" s="1" t="s">
        <v>1184</v>
      </c>
      <c r="I416" s="1" t="s">
        <v>752</v>
      </c>
      <c r="J416" s="1" t="s">
        <v>177</v>
      </c>
      <c r="K416" s="1" t="s">
        <v>178</v>
      </c>
      <c r="L416" s="1">
        <v>2677262</v>
      </c>
      <c r="M416" s="1" t="s">
        <v>1331</v>
      </c>
      <c r="N416" s="1" t="s">
        <v>310</v>
      </c>
      <c r="O416" s="1" t="s">
        <v>1327</v>
      </c>
      <c r="P416" s="1">
        <v>360</v>
      </c>
      <c r="Q416" s="1">
        <v>360</v>
      </c>
      <c r="R416" s="1">
        <f t="shared" si="13"/>
        <v>360</v>
      </c>
      <c r="S416" s="1">
        <v>4</v>
      </c>
      <c r="AC416" s="114">
        <v>4</v>
      </c>
      <c r="AE416">
        <v>2</v>
      </c>
      <c r="AF416">
        <v>0</v>
      </c>
      <c r="AG416">
        <v>0</v>
      </c>
      <c r="AH416">
        <v>1</v>
      </c>
      <c r="AI416">
        <v>1</v>
      </c>
      <c r="AJ416">
        <v>0</v>
      </c>
      <c r="AK416">
        <v>0</v>
      </c>
      <c r="AL416">
        <f t="shared" si="14"/>
        <v>2</v>
      </c>
    </row>
    <row r="417" spans="1:38" x14ac:dyDescent="0.25">
      <c r="A417" s="1" t="s">
        <v>52</v>
      </c>
      <c r="B417" s="1" t="s">
        <v>855</v>
      </c>
      <c r="C417" s="1" t="s">
        <v>54</v>
      </c>
      <c r="D417" s="1" t="s">
        <v>856</v>
      </c>
      <c r="E417" s="1" t="s">
        <v>172</v>
      </c>
      <c r="F417" s="1" t="s">
        <v>173</v>
      </c>
      <c r="G417" s="1" t="s">
        <v>1254</v>
      </c>
      <c r="H417" s="1" t="s">
        <v>1255</v>
      </c>
      <c r="I417" s="1" t="s">
        <v>321</v>
      </c>
      <c r="J417" s="1" t="s">
        <v>177</v>
      </c>
      <c r="K417" s="1" t="s">
        <v>178</v>
      </c>
      <c r="L417" s="1">
        <v>2671426</v>
      </c>
      <c r="M417" s="1" t="s">
        <v>1332</v>
      </c>
      <c r="N417" s="1" t="s">
        <v>310</v>
      </c>
      <c r="O417" s="1" t="s">
        <v>832</v>
      </c>
      <c r="P417" s="1">
        <v>1560</v>
      </c>
      <c r="Q417" s="1">
        <v>3200</v>
      </c>
      <c r="R417" s="1">
        <f t="shared" si="13"/>
        <v>3200</v>
      </c>
      <c r="T417" s="1">
        <v>14</v>
      </c>
      <c r="X417" s="2">
        <v>1</v>
      </c>
      <c r="AC417" s="114">
        <v>15</v>
      </c>
      <c r="AE417">
        <v>15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f t="shared" si="14"/>
        <v>0</v>
      </c>
    </row>
    <row r="418" spans="1:38" x14ac:dyDescent="0.25">
      <c r="A418" s="1" t="s">
        <v>52</v>
      </c>
      <c r="B418" s="1" t="s">
        <v>855</v>
      </c>
      <c r="C418" s="1" t="s">
        <v>54</v>
      </c>
      <c r="D418" s="1" t="s">
        <v>856</v>
      </c>
      <c r="E418" s="1" t="s">
        <v>172</v>
      </c>
      <c r="F418" s="1" t="s">
        <v>173</v>
      </c>
      <c r="G418" s="1" t="s">
        <v>174</v>
      </c>
      <c r="H418" s="1" t="s">
        <v>894</v>
      </c>
      <c r="I418" s="1" t="s">
        <v>752</v>
      </c>
      <c r="J418" s="1" t="s">
        <v>177</v>
      </c>
      <c r="K418" s="1" t="s">
        <v>178</v>
      </c>
      <c r="L418" s="1">
        <v>2671420</v>
      </c>
      <c r="M418" s="1" t="s">
        <v>1333</v>
      </c>
      <c r="N418" s="1" t="s">
        <v>310</v>
      </c>
      <c r="O418" s="1" t="s">
        <v>442</v>
      </c>
      <c r="P418" s="1">
        <v>4060</v>
      </c>
      <c r="Q418" s="1">
        <v>2400</v>
      </c>
      <c r="R418" s="1">
        <f t="shared" si="13"/>
        <v>2400</v>
      </c>
      <c r="S418" s="1">
        <v>34</v>
      </c>
      <c r="Y418" s="1">
        <v>3</v>
      </c>
      <c r="AC418" s="114">
        <v>37</v>
      </c>
      <c r="AE418">
        <v>14</v>
      </c>
      <c r="AF418">
        <v>1</v>
      </c>
      <c r="AG418">
        <v>9</v>
      </c>
      <c r="AH418">
        <v>5</v>
      </c>
      <c r="AI418">
        <v>6</v>
      </c>
      <c r="AJ418">
        <v>2</v>
      </c>
      <c r="AK418">
        <v>0</v>
      </c>
      <c r="AL418">
        <f t="shared" si="14"/>
        <v>23</v>
      </c>
    </row>
    <row r="419" spans="1:38" x14ac:dyDescent="0.25">
      <c r="A419" s="1" t="s">
        <v>52</v>
      </c>
      <c r="B419" s="1" t="s">
        <v>855</v>
      </c>
      <c r="C419" s="1" t="s">
        <v>54</v>
      </c>
      <c r="D419" s="1" t="s">
        <v>856</v>
      </c>
      <c r="E419" s="1" t="s">
        <v>172</v>
      </c>
      <c r="F419" s="1" t="s">
        <v>173</v>
      </c>
      <c r="G419" s="1" t="s">
        <v>182</v>
      </c>
      <c r="H419" s="1" t="s">
        <v>356</v>
      </c>
      <c r="I419" s="1" t="s">
        <v>357</v>
      </c>
      <c r="J419" s="1" t="s">
        <v>177</v>
      </c>
      <c r="K419" s="1" t="s">
        <v>223</v>
      </c>
      <c r="L419" s="1">
        <v>2818602</v>
      </c>
      <c r="M419" s="1" t="s">
        <v>1334</v>
      </c>
      <c r="N419" s="1" t="s">
        <v>1335</v>
      </c>
      <c r="O419" s="1" t="s">
        <v>1336</v>
      </c>
      <c r="P419" s="1">
        <v>1560</v>
      </c>
      <c r="Q419" s="1">
        <v>1200</v>
      </c>
      <c r="R419" s="1">
        <f t="shared" si="13"/>
        <v>1200</v>
      </c>
      <c r="S419" s="1">
        <v>7</v>
      </c>
      <c r="AC419" s="114">
        <v>7</v>
      </c>
      <c r="AE419">
        <v>7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f t="shared" si="14"/>
        <v>0</v>
      </c>
    </row>
    <row r="420" spans="1:38" x14ac:dyDescent="0.25">
      <c r="A420" s="1" t="s">
        <v>52</v>
      </c>
      <c r="B420" s="1" t="s">
        <v>855</v>
      </c>
      <c r="C420" s="1" t="s">
        <v>54</v>
      </c>
      <c r="D420" s="1" t="s">
        <v>856</v>
      </c>
      <c r="E420" s="1" t="s">
        <v>172</v>
      </c>
      <c r="F420" s="1" t="s">
        <v>173</v>
      </c>
      <c r="G420" s="1" t="s">
        <v>182</v>
      </c>
      <c r="H420" s="1" t="s">
        <v>356</v>
      </c>
      <c r="I420" s="1" t="s">
        <v>357</v>
      </c>
      <c r="J420" s="1" t="s">
        <v>177</v>
      </c>
      <c r="K420" s="1" t="s">
        <v>212</v>
      </c>
      <c r="L420" s="1">
        <v>2818601</v>
      </c>
      <c r="M420" s="1" t="s">
        <v>1337</v>
      </c>
      <c r="N420" s="1" t="s">
        <v>1335</v>
      </c>
      <c r="O420" s="1" t="s">
        <v>1336</v>
      </c>
      <c r="P420" s="1">
        <v>1560</v>
      </c>
      <c r="Q420" s="1">
        <v>1200</v>
      </c>
      <c r="R420" s="1">
        <f t="shared" si="13"/>
        <v>1200</v>
      </c>
      <c r="S420" s="1">
        <v>17</v>
      </c>
      <c r="AC420" s="114">
        <v>17</v>
      </c>
      <c r="AE420">
        <v>14</v>
      </c>
      <c r="AF420">
        <v>0</v>
      </c>
      <c r="AG420">
        <v>1</v>
      </c>
      <c r="AH420">
        <v>0</v>
      </c>
      <c r="AI420">
        <v>1</v>
      </c>
      <c r="AJ420">
        <v>0</v>
      </c>
      <c r="AK420">
        <v>1</v>
      </c>
      <c r="AL420">
        <f t="shared" si="14"/>
        <v>3</v>
      </c>
    </row>
    <row r="421" spans="1:38" x14ac:dyDescent="0.25">
      <c r="A421" s="1" t="s">
        <v>52</v>
      </c>
      <c r="B421" s="1" t="s">
        <v>855</v>
      </c>
      <c r="C421" s="1" t="s">
        <v>54</v>
      </c>
      <c r="D421" s="1" t="s">
        <v>856</v>
      </c>
      <c r="E421" s="1" t="s">
        <v>172</v>
      </c>
      <c r="F421" s="1" t="s">
        <v>173</v>
      </c>
      <c r="G421" s="1" t="s">
        <v>182</v>
      </c>
      <c r="H421" s="1" t="s">
        <v>495</v>
      </c>
      <c r="I421" s="1" t="s">
        <v>176</v>
      </c>
      <c r="J421" s="1" t="s">
        <v>177</v>
      </c>
      <c r="K421" s="1" t="s">
        <v>223</v>
      </c>
      <c r="L421" s="1">
        <v>2817905</v>
      </c>
      <c r="M421" s="1" t="s">
        <v>1338</v>
      </c>
      <c r="N421" s="1" t="s">
        <v>1335</v>
      </c>
      <c r="O421" s="1" t="s">
        <v>1336</v>
      </c>
      <c r="P421" s="1">
        <v>1560</v>
      </c>
      <c r="Q421" s="1">
        <v>1200</v>
      </c>
      <c r="R421" s="1">
        <f t="shared" si="13"/>
        <v>1200</v>
      </c>
      <c r="S421" s="1">
        <v>6</v>
      </c>
      <c r="AC421" s="114">
        <v>6</v>
      </c>
      <c r="AE421">
        <v>5</v>
      </c>
      <c r="AF421">
        <v>0</v>
      </c>
      <c r="AG421">
        <v>1</v>
      </c>
      <c r="AH421">
        <v>0</v>
      </c>
      <c r="AI421">
        <v>0</v>
      </c>
      <c r="AJ421">
        <v>0</v>
      </c>
      <c r="AK421">
        <v>0</v>
      </c>
      <c r="AL421">
        <f t="shared" si="14"/>
        <v>1</v>
      </c>
    </row>
    <row r="422" spans="1:38" x14ac:dyDescent="0.25">
      <c r="A422" s="1" t="s">
        <v>52</v>
      </c>
      <c r="B422" s="1" t="s">
        <v>855</v>
      </c>
      <c r="C422" s="1" t="s">
        <v>54</v>
      </c>
      <c r="D422" s="1" t="s">
        <v>856</v>
      </c>
      <c r="E422" s="1" t="s">
        <v>172</v>
      </c>
      <c r="F422" s="1" t="s">
        <v>173</v>
      </c>
      <c r="G422" s="1" t="s">
        <v>182</v>
      </c>
      <c r="H422" s="1" t="s">
        <v>495</v>
      </c>
      <c r="I422" s="1" t="s">
        <v>176</v>
      </c>
      <c r="J422" s="1" t="s">
        <v>177</v>
      </c>
      <c r="K422" s="1" t="s">
        <v>212</v>
      </c>
      <c r="L422" s="1">
        <v>2817961</v>
      </c>
      <c r="M422" s="1" t="s">
        <v>1339</v>
      </c>
      <c r="N422" s="1" t="s">
        <v>1335</v>
      </c>
      <c r="O422" s="1" t="s">
        <v>1336</v>
      </c>
      <c r="P422" s="1">
        <v>1560</v>
      </c>
      <c r="Q422" s="1">
        <v>1200</v>
      </c>
      <c r="R422" s="1">
        <f t="shared" si="13"/>
        <v>1200</v>
      </c>
      <c r="S422" s="1">
        <v>23</v>
      </c>
      <c r="AC422" s="114">
        <v>23</v>
      </c>
      <c r="AE422">
        <v>19</v>
      </c>
      <c r="AF422">
        <v>0</v>
      </c>
      <c r="AG422">
        <v>0</v>
      </c>
      <c r="AH422">
        <v>1</v>
      </c>
      <c r="AI422">
        <v>1</v>
      </c>
      <c r="AJ422">
        <v>0</v>
      </c>
      <c r="AK422">
        <v>2</v>
      </c>
      <c r="AL422">
        <f t="shared" si="14"/>
        <v>4</v>
      </c>
    </row>
    <row r="423" spans="1:38" x14ac:dyDescent="0.25">
      <c r="A423" s="1" t="s">
        <v>52</v>
      </c>
      <c r="B423" s="1" t="s">
        <v>855</v>
      </c>
      <c r="C423" s="1" t="s">
        <v>54</v>
      </c>
      <c r="D423" s="1" t="s">
        <v>856</v>
      </c>
      <c r="E423" s="1" t="s">
        <v>172</v>
      </c>
      <c r="F423" s="1" t="s">
        <v>173</v>
      </c>
      <c r="G423" s="1" t="s">
        <v>174</v>
      </c>
      <c r="H423" s="1" t="s">
        <v>930</v>
      </c>
      <c r="I423" s="1" t="s">
        <v>931</v>
      </c>
      <c r="J423" s="1" t="s">
        <v>177</v>
      </c>
      <c r="K423" s="1" t="s">
        <v>178</v>
      </c>
      <c r="L423" s="1">
        <v>2744728</v>
      </c>
      <c r="M423" s="1" t="s">
        <v>1340</v>
      </c>
      <c r="N423" s="1" t="s">
        <v>315</v>
      </c>
      <c r="O423" s="1" t="s">
        <v>313</v>
      </c>
      <c r="P423" s="1">
        <v>3600</v>
      </c>
      <c r="Q423" s="1">
        <v>3000</v>
      </c>
      <c r="R423" s="1">
        <f t="shared" si="13"/>
        <v>3000</v>
      </c>
      <c r="S423" s="1">
        <v>36</v>
      </c>
      <c r="Y423" s="1">
        <v>3</v>
      </c>
      <c r="AC423" s="114">
        <v>39</v>
      </c>
      <c r="AE423">
        <v>10</v>
      </c>
      <c r="AF423">
        <v>7</v>
      </c>
      <c r="AG423">
        <v>7</v>
      </c>
      <c r="AH423">
        <v>3</v>
      </c>
      <c r="AI423">
        <v>9</v>
      </c>
      <c r="AJ423">
        <v>3</v>
      </c>
      <c r="AK423">
        <v>0</v>
      </c>
      <c r="AL423">
        <f t="shared" si="14"/>
        <v>29</v>
      </c>
    </row>
    <row r="424" spans="1:38" x14ac:dyDescent="0.25">
      <c r="A424" s="1" t="s">
        <v>52</v>
      </c>
      <c r="B424" s="1" t="s">
        <v>855</v>
      </c>
      <c r="C424" s="1" t="s">
        <v>54</v>
      </c>
      <c r="D424" s="1" t="s">
        <v>856</v>
      </c>
      <c r="E424" s="1" t="s">
        <v>172</v>
      </c>
      <c r="F424" s="1" t="s">
        <v>173</v>
      </c>
      <c r="G424" s="1" t="s">
        <v>933</v>
      </c>
      <c r="H424" s="1" t="s">
        <v>934</v>
      </c>
      <c r="I424" s="1" t="s">
        <v>357</v>
      </c>
      <c r="J424" s="1" t="s">
        <v>177</v>
      </c>
      <c r="K424" s="1" t="s">
        <v>178</v>
      </c>
      <c r="L424" s="1">
        <v>2744712</v>
      </c>
      <c r="M424" s="1" t="s">
        <v>1341</v>
      </c>
      <c r="N424" s="1" t="s">
        <v>315</v>
      </c>
      <c r="O424" s="1" t="s">
        <v>1342</v>
      </c>
      <c r="P424" s="1">
        <v>810</v>
      </c>
      <c r="R424" s="1">
        <f t="shared" si="13"/>
        <v>810</v>
      </c>
      <c r="S424" s="1">
        <v>7</v>
      </c>
      <c r="AC424" s="114">
        <v>7</v>
      </c>
      <c r="AE424">
        <v>3</v>
      </c>
      <c r="AF424">
        <v>1</v>
      </c>
      <c r="AG424">
        <v>1</v>
      </c>
      <c r="AH424">
        <v>0</v>
      </c>
      <c r="AI424">
        <v>1</v>
      </c>
      <c r="AJ424">
        <v>0</v>
      </c>
      <c r="AK424">
        <v>1</v>
      </c>
      <c r="AL424">
        <f t="shared" si="14"/>
        <v>4</v>
      </c>
    </row>
    <row r="425" spans="1:38" x14ac:dyDescent="0.25">
      <c r="A425" s="1" t="s">
        <v>52</v>
      </c>
      <c r="B425" s="1" t="s">
        <v>855</v>
      </c>
      <c r="C425" s="1" t="s">
        <v>54</v>
      </c>
      <c r="D425" s="1" t="s">
        <v>856</v>
      </c>
      <c r="E425" s="1" t="s">
        <v>172</v>
      </c>
      <c r="F425" s="1" t="s">
        <v>173</v>
      </c>
      <c r="G425" s="1" t="s">
        <v>174</v>
      </c>
      <c r="H425" s="1" t="s">
        <v>916</v>
      </c>
      <c r="I425" s="1" t="s">
        <v>352</v>
      </c>
      <c r="J425" s="1" t="s">
        <v>177</v>
      </c>
      <c r="K425" s="1" t="s">
        <v>178</v>
      </c>
      <c r="L425" s="1">
        <v>2744723</v>
      </c>
      <c r="M425" s="1" t="s">
        <v>1343</v>
      </c>
      <c r="N425" s="1" t="s">
        <v>315</v>
      </c>
      <c r="O425" s="1" t="s">
        <v>316</v>
      </c>
      <c r="P425" s="1">
        <v>4350</v>
      </c>
      <c r="Q425" s="1">
        <v>3600</v>
      </c>
      <c r="R425" s="1">
        <f t="shared" si="13"/>
        <v>3600</v>
      </c>
      <c r="S425" s="1">
        <v>36</v>
      </c>
      <c r="Y425" s="1">
        <v>8</v>
      </c>
      <c r="AC425" s="114">
        <v>44</v>
      </c>
      <c r="AE425">
        <v>26</v>
      </c>
      <c r="AF425">
        <v>1</v>
      </c>
      <c r="AG425">
        <v>2</v>
      </c>
      <c r="AH425">
        <v>9</v>
      </c>
      <c r="AI425">
        <v>3</v>
      </c>
      <c r="AJ425">
        <v>1</v>
      </c>
      <c r="AK425">
        <v>2</v>
      </c>
      <c r="AL425">
        <f t="shared" si="14"/>
        <v>18</v>
      </c>
    </row>
    <row r="426" spans="1:38" x14ac:dyDescent="0.25">
      <c r="A426" s="1" t="s">
        <v>52</v>
      </c>
      <c r="B426" s="1" t="s">
        <v>855</v>
      </c>
      <c r="C426" s="1" t="s">
        <v>54</v>
      </c>
      <c r="D426" s="1" t="s">
        <v>856</v>
      </c>
      <c r="E426" s="1" t="s">
        <v>172</v>
      </c>
      <c r="F426" s="1" t="s">
        <v>173</v>
      </c>
      <c r="G426" s="1" t="s">
        <v>174</v>
      </c>
      <c r="H426" s="1" t="s">
        <v>525</v>
      </c>
      <c r="I426" s="1" t="s">
        <v>357</v>
      </c>
      <c r="J426" s="1" t="s">
        <v>177</v>
      </c>
      <c r="K426" s="1" t="s">
        <v>178</v>
      </c>
      <c r="L426" s="1">
        <v>2744729</v>
      </c>
      <c r="M426" s="1" t="s">
        <v>788</v>
      </c>
      <c r="N426" s="1" t="s">
        <v>315</v>
      </c>
      <c r="O426" s="1" t="s">
        <v>316</v>
      </c>
      <c r="P426" s="1">
        <v>4380</v>
      </c>
      <c r="Q426" s="1">
        <v>3200</v>
      </c>
      <c r="R426" s="1">
        <f t="shared" si="13"/>
        <v>3200</v>
      </c>
      <c r="S426" s="1">
        <v>37</v>
      </c>
      <c r="Y426" s="1">
        <v>6</v>
      </c>
      <c r="AC426" s="114">
        <v>43</v>
      </c>
      <c r="AE426">
        <v>1</v>
      </c>
      <c r="AF426">
        <v>7</v>
      </c>
      <c r="AG426">
        <v>10</v>
      </c>
      <c r="AH426">
        <v>5</v>
      </c>
      <c r="AI426">
        <v>8</v>
      </c>
      <c r="AJ426">
        <v>5</v>
      </c>
      <c r="AK426">
        <v>7</v>
      </c>
      <c r="AL426">
        <f t="shared" si="14"/>
        <v>42</v>
      </c>
    </row>
    <row r="427" spans="1:38" x14ac:dyDescent="0.25">
      <c r="A427" s="1" t="s">
        <v>52</v>
      </c>
      <c r="B427" s="1" t="s">
        <v>855</v>
      </c>
      <c r="C427" s="1" t="s">
        <v>54</v>
      </c>
      <c r="D427" s="1" t="s">
        <v>856</v>
      </c>
      <c r="E427" s="1" t="s">
        <v>172</v>
      </c>
      <c r="F427" s="1" t="s">
        <v>173</v>
      </c>
      <c r="G427" s="1" t="s">
        <v>174</v>
      </c>
      <c r="H427" s="1" t="s">
        <v>900</v>
      </c>
      <c r="I427" s="1" t="s">
        <v>176</v>
      </c>
      <c r="J427" s="1" t="s">
        <v>177</v>
      </c>
      <c r="K427" s="1" t="s">
        <v>178</v>
      </c>
      <c r="L427" s="1">
        <v>2744724</v>
      </c>
      <c r="M427" s="1" t="s">
        <v>1344</v>
      </c>
      <c r="N427" s="1" t="s">
        <v>315</v>
      </c>
      <c r="O427" s="1" t="s">
        <v>316</v>
      </c>
      <c r="P427" s="1">
        <v>4380</v>
      </c>
      <c r="Q427" s="1">
        <v>3600</v>
      </c>
      <c r="R427" s="1">
        <f t="shared" si="13"/>
        <v>3600</v>
      </c>
      <c r="S427" s="1">
        <v>38</v>
      </c>
      <c r="Y427" s="1">
        <v>9</v>
      </c>
      <c r="AC427" s="114">
        <v>47</v>
      </c>
      <c r="AE427">
        <v>12</v>
      </c>
      <c r="AF427">
        <v>2</v>
      </c>
      <c r="AG427">
        <v>10</v>
      </c>
      <c r="AH427">
        <v>9</v>
      </c>
      <c r="AI427">
        <v>10</v>
      </c>
      <c r="AJ427">
        <v>1</v>
      </c>
      <c r="AK427">
        <v>3</v>
      </c>
      <c r="AL427">
        <f t="shared" si="14"/>
        <v>35</v>
      </c>
    </row>
    <row r="428" spans="1:38" x14ac:dyDescent="0.25">
      <c r="A428" s="1" t="s">
        <v>52</v>
      </c>
      <c r="B428" s="1" t="s">
        <v>855</v>
      </c>
      <c r="C428" s="1" t="s">
        <v>54</v>
      </c>
      <c r="D428" s="1" t="s">
        <v>856</v>
      </c>
      <c r="E428" s="1" t="s">
        <v>172</v>
      </c>
      <c r="F428" s="1" t="s">
        <v>173</v>
      </c>
      <c r="G428" s="1" t="s">
        <v>174</v>
      </c>
      <c r="H428" s="1" t="s">
        <v>902</v>
      </c>
      <c r="I428" s="1" t="s">
        <v>197</v>
      </c>
      <c r="J428" s="1" t="s">
        <v>177</v>
      </c>
      <c r="K428" s="1" t="s">
        <v>178</v>
      </c>
      <c r="L428" s="1">
        <v>2744732</v>
      </c>
      <c r="M428" s="1" t="s">
        <v>1345</v>
      </c>
      <c r="N428" s="1" t="s">
        <v>315</v>
      </c>
      <c r="O428" s="1" t="s">
        <v>316</v>
      </c>
      <c r="P428" s="1">
        <v>4390</v>
      </c>
      <c r="Q428" s="1">
        <v>3600</v>
      </c>
      <c r="R428" s="1">
        <f t="shared" si="13"/>
        <v>3600</v>
      </c>
      <c r="S428" s="1">
        <v>38</v>
      </c>
      <c r="Y428" s="1">
        <v>3</v>
      </c>
      <c r="AC428" s="114">
        <v>41</v>
      </c>
      <c r="AE428">
        <v>8</v>
      </c>
      <c r="AF428">
        <v>3</v>
      </c>
      <c r="AG428">
        <v>18</v>
      </c>
      <c r="AH428">
        <v>7</v>
      </c>
      <c r="AI428">
        <v>3</v>
      </c>
      <c r="AJ428">
        <v>1</v>
      </c>
      <c r="AK428">
        <v>1</v>
      </c>
      <c r="AL428">
        <f t="shared" si="14"/>
        <v>33</v>
      </c>
    </row>
    <row r="429" spans="1:38" x14ac:dyDescent="0.25">
      <c r="A429" s="1" t="s">
        <v>52</v>
      </c>
      <c r="B429" s="1" t="s">
        <v>855</v>
      </c>
      <c r="C429" s="1" t="s">
        <v>54</v>
      </c>
      <c r="D429" s="1" t="s">
        <v>856</v>
      </c>
      <c r="E429" s="1" t="s">
        <v>172</v>
      </c>
      <c r="F429" s="1" t="s">
        <v>173</v>
      </c>
      <c r="G429" s="1" t="s">
        <v>174</v>
      </c>
      <c r="H429" s="1" t="s">
        <v>986</v>
      </c>
      <c r="I429" s="1" t="s">
        <v>197</v>
      </c>
      <c r="J429" s="1" t="s">
        <v>177</v>
      </c>
      <c r="K429" s="1" t="s">
        <v>178</v>
      </c>
      <c r="L429" s="1">
        <v>2744725</v>
      </c>
      <c r="M429" s="1" t="s">
        <v>1346</v>
      </c>
      <c r="N429" s="1" t="s">
        <v>315</v>
      </c>
      <c r="O429" s="1" t="s">
        <v>450</v>
      </c>
      <c r="P429" s="1">
        <v>4410</v>
      </c>
      <c r="Q429" s="1">
        <v>3600</v>
      </c>
      <c r="R429" s="1">
        <f t="shared" si="13"/>
        <v>3600</v>
      </c>
      <c r="S429" s="1">
        <v>39</v>
      </c>
      <c r="Y429" s="1">
        <v>6</v>
      </c>
      <c r="AC429" s="114">
        <v>45</v>
      </c>
      <c r="AE429">
        <v>7</v>
      </c>
      <c r="AF429">
        <v>5</v>
      </c>
      <c r="AG429">
        <v>11</v>
      </c>
      <c r="AH429">
        <v>11</v>
      </c>
      <c r="AI429">
        <v>7</v>
      </c>
      <c r="AJ429">
        <v>1</v>
      </c>
      <c r="AK429">
        <v>3</v>
      </c>
      <c r="AL429">
        <f t="shared" si="14"/>
        <v>38</v>
      </c>
    </row>
    <row r="430" spans="1:38" x14ac:dyDescent="0.25">
      <c r="A430" s="1" t="s">
        <v>52</v>
      </c>
      <c r="B430" s="1" t="s">
        <v>855</v>
      </c>
      <c r="C430" s="1" t="s">
        <v>54</v>
      </c>
      <c r="D430" s="1" t="s">
        <v>856</v>
      </c>
      <c r="E430" s="1" t="s">
        <v>172</v>
      </c>
      <c r="F430" s="1" t="s">
        <v>173</v>
      </c>
      <c r="G430" s="1" t="s">
        <v>174</v>
      </c>
      <c r="H430" s="1" t="s">
        <v>682</v>
      </c>
      <c r="I430" s="1" t="s">
        <v>176</v>
      </c>
      <c r="J430" s="1" t="s">
        <v>177</v>
      </c>
      <c r="K430" s="1" t="s">
        <v>178</v>
      </c>
      <c r="L430" s="1">
        <v>2744730</v>
      </c>
      <c r="M430" s="1" t="s">
        <v>1347</v>
      </c>
      <c r="N430" s="1" t="s">
        <v>315</v>
      </c>
      <c r="O430" s="1" t="s">
        <v>316</v>
      </c>
      <c r="P430" s="1">
        <v>4335</v>
      </c>
      <c r="Q430" s="1">
        <v>3600</v>
      </c>
      <c r="R430" s="1">
        <f t="shared" si="13"/>
        <v>3600</v>
      </c>
      <c r="S430" s="1">
        <v>34</v>
      </c>
      <c r="Y430" s="1">
        <v>4</v>
      </c>
      <c r="AC430" s="114">
        <v>38</v>
      </c>
      <c r="AE430">
        <v>20</v>
      </c>
      <c r="AF430">
        <v>2</v>
      </c>
      <c r="AG430">
        <v>6</v>
      </c>
      <c r="AH430">
        <v>5</v>
      </c>
      <c r="AI430">
        <v>2</v>
      </c>
      <c r="AJ430">
        <v>0</v>
      </c>
      <c r="AK430">
        <v>3</v>
      </c>
      <c r="AL430">
        <f t="shared" si="14"/>
        <v>18</v>
      </c>
    </row>
    <row r="431" spans="1:38" x14ac:dyDescent="0.25">
      <c r="A431" s="1" t="s">
        <v>52</v>
      </c>
      <c r="B431" s="1" t="s">
        <v>855</v>
      </c>
      <c r="C431" s="1" t="s">
        <v>54</v>
      </c>
      <c r="D431" s="1" t="s">
        <v>856</v>
      </c>
      <c r="E431" s="1" t="s">
        <v>172</v>
      </c>
      <c r="F431" s="1" t="s">
        <v>173</v>
      </c>
      <c r="G431" s="1" t="s">
        <v>174</v>
      </c>
      <c r="H431" s="1" t="s">
        <v>869</v>
      </c>
      <c r="I431" s="1" t="s">
        <v>176</v>
      </c>
      <c r="J431" s="1" t="s">
        <v>177</v>
      </c>
      <c r="K431" s="1" t="s">
        <v>178</v>
      </c>
      <c r="L431" s="1">
        <v>2744731</v>
      </c>
      <c r="M431" s="1" t="s">
        <v>1348</v>
      </c>
      <c r="N431" s="1" t="s">
        <v>315</v>
      </c>
      <c r="O431" s="1" t="s">
        <v>316</v>
      </c>
      <c r="P431" s="1">
        <v>4440</v>
      </c>
      <c r="Q431" s="1">
        <v>3600</v>
      </c>
      <c r="R431" s="1">
        <f t="shared" si="13"/>
        <v>3600</v>
      </c>
      <c r="S431" s="1">
        <v>41</v>
      </c>
      <c r="Y431" s="1">
        <v>2</v>
      </c>
      <c r="AC431" s="114">
        <v>43</v>
      </c>
      <c r="AE431">
        <v>19</v>
      </c>
      <c r="AF431">
        <v>6</v>
      </c>
      <c r="AG431">
        <v>5</v>
      </c>
      <c r="AH431">
        <v>6</v>
      </c>
      <c r="AI431">
        <v>6</v>
      </c>
      <c r="AJ431">
        <v>1</v>
      </c>
      <c r="AK431">
        <v>0</v>
      </c>
      <c r="AL431">
        <f t="shared" si="14"/>
        <v>24</v>
      </c>
    </row>
    <row r="432" spans="1:38" x14ac:dyDescent="0.25">
      <c r="A432" s="1" t="s">
        <v>52</v>
      </c>
      <c r="B432" s="1" t="s">
        <v>855</v>
      </c>
      <c r="C432" s="1" t="s">
        <v>54</v>
      </c>
      <c r="D432" s="1" t="s">
        <v>856</v>
      </c>
      <c r="E432" s="1" t="s">
        <v>172</v>
      </c>
      <c r="F432" s="1" t="s">
        <v>173</v>
      </c>
      <c r="G432" s="1" t="s">
        <v>174</v>
      </c>
      <c r="H432" s="1" t="s">
        <v>883</v>
      </c>
      <c r="I432" s="1" t="s">
        <v>321</v>
      </c>
      <c r="J432" s="1" t="s">
        <v>177</v>
      </c>
      <c r="K432" s="1" t="s">
        <v>178</v>
      </c>
      <c r="L432" s="1">
        <v>2744726</v>
      </c>
      <c r="M432" s="1" t="s">
        <v>1349</v>
      </c>
      <c r="N432" s="1" t="s">
        <v>315</v>
      </c>
      <c r="O432" s="1" t="s">
        <v>313</v>
      </c>
      <c r="P432" s="1">
        <v>3168</v>
      </c>
      <c r="Q432" s="1">
        <v>2400</v>
      </c>
      <c r="R432" s="1">
        <f t="shared" si="13"/>
        <v>2400</v>
      </c>
      <c r="S432" s="1">
        <v>34</v>
      </c>
      <c r="Y432" s="1">
        <v>7</v>
      </c>
      <c r="AC432" s="114">
        <v>41</v>
      </c>
      <c r="AE432">
        <v>8</v>
      </c>
      <c r="AF432">
        <v>11</v>
      </c>
      <c r="AG432">
        <v>6</v>
      </c>
      <c r="AH432">
        <v>7</v>
      </c>
      <c r="AI432">
        <v>5</v>
      </c>
      <c r="AJ432">
        <v>4</v>
      </c>
      <c r="AK432">
        <v>0</v>
      </c>
      <c r="AL432">
        <f t="shared" si="14"/>
        <v>33</v>
      </c>
    </row>
    <row r="433" spans="1:38" x14ac:dyDescent="0.25">
      <c r="A433" s="1" t="s">
        <v>52</v>
      </c>
      <c r="B433" s="1" t="s">
        <v>855</v>
      </c>
      <c r="C433" s="1" t="s">
        <v>54</v>
      </c>
      <c r="D433" s="1" t="s">
        <v>856</v>
      </c>
      <c r="E433" s="1" t="s">
        <v>172</v>
      </c>
      <c r="F433" s="1" t="s">
        <v>173</v>
      </c>
      <c r="G433" s="1" t="s">
        <v>890</v>
      </c>
      <c r="H433" s="1" t="s">
        <v>1129</v>
      </c>
      <c r="I433" s="1" t="s">
        <v>176</v>
      </c>
      <c r="J433" s="1" t="s">
        <v>177</v>
      </c>
      <c r="K433" s="1" t="s">
        <v>178</v>
      </c>
      <c r="L433" s="1">
        <v>2744717</v>
      </c>
      <c r="M433" s="1" t="s">
        <v>1350</v>
      </c>
      <c r="N433" s="1" t="s">
        <v>315</v>
      </c>
      <c r="O433" s="1" t="s">
        <v>1351</v>
      </c>
      <c r="P433" s="1">
        <v>450</v>
      </c>
      <c r="Q433" s="1">
        <v>360</v>
      </c>
      <c r="R433" s="1">
        <f t="shared" si="13"/>
        <v>360</v>
      </c>
      <c r="S433" s="1">
        <v>6</v>
      </c>
      <c r="AC433" s="114">
        <v>6</v>
      </c>
      <c r="AE433">
        <v>5</v>
      </c>
      <c r="AF433">
        <v>0</v>
      </c>
      <c r="AG433">
        <v>1</v>
      </c>
      <c r="AH433">
        <v>0</v>
      </c>
      <c r="AI433">
        <v>0</v>
      </c>
      <c r="AJ433">
        <v>0</v>
      </c>
      <c r="AK433">
        <v>0</v>
      </c>
      <c r="AL433">
        <f t="shared" si="14"/>
        <v>1</v>
      </c>
    </row>
    <row r="434" spans="1:38" x14ac:dyDescent="0.25">
      <c r="A434" s="1" t="s">
        <v>52</v>
      </c>
      <c r="B434" s="1" t="s">
        <v>855</v>
      </c>
      <c r="C434" s="1" t="s">
        <v>54</v>
      </c>
      <c r="D434" s="1" t="s">
        <v>856</v>
      </c>
      <c r="E434" s="1" t="s">
        <v>172</v>
      </c>
      <c r="F434" s="1" t="s">
        <v>173</v>
      </c>
      <c r="G434" s="1" t="s">
        <v>890</v>
      </c>
      <c r="H434" s="1" t="s">
        <v>1129</v>
      </c>
      <c r="I434" s="1" t="s">
        <v>176</v>
      </c>
      <c r="J434" s="1" t="s">
        <v>177</v>
      </c>
      <c r="K434" s="1" t="s">
        <v>178</v>
      </c>
      <c r="L434" s="1">
        <v>2744721</v>
      </c>
      <c r="M434" s="1" t="s">
        <v>1350</v>
      </c>
      <c r="N434" s="1" t="s">
        <v>315</v>
      </c>
      <c r="O434" s="1" t="s">
        <v>1351</v>
      </c>
      <c r="P434" s="1">
        <v>495</v>
      </c>
      <c r="Q434" s="1">
        <v>360</v>
      </c>
      <c r="R434" s="1">
        <f t="shared" si="13"/>
        <v>360</v>
      </c>
      <c r="S434" s="1">
        <v>15</v>
      </c>
      <c r="Y434" s="1">
        <v>3</v>
      </c>
      <c r="AC434" s="114">
        <v>18</v>
      </c>
      <c r="AE434">
        <v>9</v>
      </c>
      <c r="AF434">
        <v>0</v>
      </c>
      <c r="AG434">
        <v>3</v>
      </c>
      <c r="AH434">
        <v>1</v>
      </c>
      <c r="AI434">
        <v>4</v>
      </c>
      <c r="AJ434">
        <v>0</v>
      </c>
      <c r="AK434">
        <v>1</v>
      </c>
      <c r="AL434">
        <f t="shared" si="14"/>
        <v>9</v>
      </c>
    </row>
    <row r="435" spans="1:38" x14ac:dyDescent="0.25">
      <c r="A435" s="1" t="s">
        <v>52</v>
      </c>
      <c r="B435" s="1" t="s">
        <v>855</v>
      </c>
      <c r="C435" s="1" t="s">
        <v>54</v>
      </c>
      <c r="D435" s="1" t="s">
        <v>856</v>
      </c>
      <c r="E435" s="1" t="s">
        <v>172</v>
      </c>
      <c r="F435" s="1" t="s">
        <v>173</v>
      </c>
      <c r="G435" s="1" t="s">
        <v>890</v>
      </c>
      <c r="H435" s="1" t="s">
        <v>891</v>
      </c>
      <c r="I435" s="1" t="s">
        <v>321</v>
      </c>
      <c r="J435" s="1" t="s">
        <v>177</v>
      </c>
      <c r="K435" s="1" t="s">
        <v>178</v>
      </c>
      <c r="L435" s="1">
        <v>2744714</v>
      </c>
      <c r="M435" s="1" t="s">
        <v>1352</v>
      </c>
      <c r="N435" s="1" t="s">
        <v>315</v>
      </c>
      <c r="O435" s="1" t="s">
        <v>1351</v>
      </c>
      <c r="P435" s="1">
        <v>495</v>
      </c>
      <c r="Q435" s="1">
        <v>360</v>
      </c>
      <c r="R435" s="1">
        <f t="shared" si="13"/>
        <v>360</v>
      </c>
      <c r="S435" s="1">
        <v>13</v>
      </c>
      <c r="AC435" s="114">
        <v>13</v>
      </c>
      <c r="AE435">
        <v>10</v>
      </c>
      <c r="AF435">
        <v>0</v>
      </c>
      <c r="AG435">
        <v>1</v>
      </c>
      <c r="AH435">
        <v>0</v>
      </c>
      <c r="AI435">
        <v>2</v>
      </c>
      <c r="AJ435">
        <v>0</v>
      </c>
      <c r="AK435">
        <v>0</v>
      </c>
      <c r="AL435">
        <f t="shared" si="14"/>
        <v>3</v>
      </c>
    </row>
    <row r="436" spans="1:38" x14ac:dyDescent="0.25">
      <c r="A436" s="1" t="s">
        <v>52</v>
      </c>
      <c r="B436" s="1" t="s">
        <v>855</v>
      </c>
      <c r="C436" s="1" t="s">
        <v>54</v>
      </c>
      <c r="D436" s="1" t="s">
        <v>856</v>
      </c>
      <c r="E436" s="1" t="s">
        <v>172</v>
      </c>
      <c r="F436" s="1" t="s">
        <v>173</v>
      </c>
      <c r="G436" s="1" t="s">
        <v>174</v>
      </c>
      <c r="H436" s="1" t="s">
        <v>894</v>
      </c>
      <c r="I436" s="1" t="s">
        <v>752</v>
      </c>
      <c r="J436" s="1" t="s">
        <v>177</v>
      </c>
      <c r="K436" s="1" t="s">
        <v>178</v>
      </c>
      <c r="L436" s="1">
        <v>2744727</v>
      </c>
      <c r="M436" s="1" t="s">
        <v>1353</v>
      </c>
      <c r="N436" s="1" t="s">
        <v>315</v>
      </c>
      <c r="O436" s="1" t="s">
        <v>311</v>
      </c>
      <c r="P436" s="1">
        <v>4060</v>
      </c>
      <c r="Q436" s="1">
        <v>2400</v>
      </c>
      <c r="R436" s="1">
        <f t="shared" si="13"/>
        <v>2400</v>
      </c>
      <c r="S436" s="1">
        <v>3</v>
      </c>
      <c r="AC436" s="114">
        <v>3</v>
      </c>
      <c r="AE436">
        <v>3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f t="shared" si="14"/>
        <v>0</v>
      </c>
    </row>
    <row r="437" spans="1:38" x14ac:dyDescent="0.25">
      <c r="A437" s="1" t="s">
        <v>52</v>
      </c>
      <c r="B437" s="1" t="s">
        <v>855</v>
      </c>
      <c r="C437" s="1" t="s">
        <v>54</v>
      </c>
      <c r="D437" s="1" t="s">
        <v>856</v>
      </c>
      <c r="E437" s="1" t="s">
        <v>172</v>
      </c>
      <c r="F437" s="1" t="s">
        <v>173</v>
      </c>
      <c r="G437" s="1" t="s">
        <v>182</v>
      </c>
      <c r="H437" s="1" t="s">
        <v>183</v>
      </c>
      <c r="I437" s="1" t="s">
        <v>176</v>
      </c>
      <c r="J437" s="1" t="s">
        <v>177</v>
      </c>
      <c r="K437" s="1" t="s">
        <v>223</v>
      </c>
      <c r="L437" s="1">
        <v>2744768</v>
      </c>
      <c r="M437" s="1" t="s">
        <v>1354</v>
      </c>
      <c r="N437" s="1" t="s">
        <v>315</v>
      </c>
      <c r="O437" s="1" t="s">
        <v>769</v>
      </c>
      <c r="P437" s="1">
        <v>2016</v>
      </c>
      <c r="Q437" s="1">
        <v>1200</v>
      </c>
      <c r="R437" s="1">
        <f t="shared" si="13"/>
        <v>1200</v>
      </c>
      <c r="S437" s="1">
        <v>4</v>
      </c>
      <c r="W437" s="1">
        <v>1</v>
      </c>
      <c r="AC437" s="114">
        <v>5</v>
      </c>
      <c r="AE437">
        <v>5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f t="shared" si="14"/>
        <v>0</v>
      </c>
    </row>
    <row r="438" spans="1:38" x14ac:dyDescent="0.25">
      <c r="A438" s="1" t="s">
        <v>52</v>
      </c>
      <c r="B438" s="1" t="s">
        <v>855</v>
      </c>
      <c r="C438" s="1" t="s">
        <v>54</v>
      </c>
      <c r="D438" s="1" t="s">
        <v>856</v>
      </c>
      <c r="E438" s="1" t="s">
        <v>172</v>
      </c>
      <c r="F438" s="1" t="s">
        <v>173</v>
      </c>
      <c r="G438" s="1" t="s">
        <v>182</v>
      </c>
      <c r="H438" s="1" t="s">
        <v>183</v>
      </c>
      <c r="I438" s="1" t="s">
        <v>176</v>
      </c>
      <c r="J438" s="1" t="s">
        <v>177</v>
      </c>
      <c r="K438" s="1" t="s">
        <v>212</v>
      </c>
      <c r="L438" s="1">
        <v>2744770</v>
      </c>
      <c r="M438" s="1" t="s">
        <v>1355</v>
      </c>
      <c r="N438" s="1" t="s">
        <v>315</v>
      </c>
      <c r="O438" s="1" t="s">
        <v>769</v>
      </c>
      <c r="P438" s="1">
        <v>2016</v>
      </c>
      <c r="Q438" s="1">
        <v>1200</v>
      </c>
      <c r="R438" s="1">
        <f t="shared" si="13"/>
        <v>1200</v>
      </c>
      <c r="S438" s="1">
        <v>12</v>
      </c>
      <c r="W438" s="1">
        <v>6</v>
      </c>
      <c r="AC438" s="114">
        <v>18</v>
      </c>
      <c r="AE438">
        <v>16</v>
      </c>
      <c r="AF438">
        <v>0</v>
      </c>
      <c r="AG438">
        <v>0</v>
      </c>
      <c r="AH438">
        <v>0</v>
      </c>
      <c r="AI438">
        <v>1</v>
      </c>
      <c r="AJ438">
        <v>0</v>
      </c>
      <c r="AK438">
        <v>1</v>
      </c>
      <c r="AL438">
        <f t="shared" si="14"/>
        <v>2</v>
      </c>
    </row>
    <row r="439" spans="1:38" x14ac:dyDescent="0.25">
      <c r="A439" s="1" t="s">
        <v>52</v>
      </c>
      <c r="B439" s="1" t="s">
        <v>855</v>
      </c>
      <c r="C439" s="1" t="s">
        <v>54</v>
      </c>
      <c r="D439" s="1" t="s">
        <v>856</v>
      </c>
      <c r="E439" s="1" t="s">
        <v>172</v>
      </c>
      <c r="F439" s="1" t="s">
        <v>864</v>
      </c>
      <c r="G439" s="1" t="s">
        <v>182</v>
      </c>
      <c r="H439" s="1" t="s">
        <v>751</v>
      </c>
      <c r="I439" s="1" t="s">
        <v>752</v>
      </c>
      <c r="J439" s="1" t="s">
        <v>177</v>
      </c>
      <c r="K439" s="1" t="s">
        <v>223</v>
      </c>
      <c r="L439" s="1">
        <v>2746087</v>
      </c>
      <c r="M439" s="1" t="s">
        <v>1356</v>
      </c>
      <c r="N439" s="1" t="s">
        <v>315</v>
      </c>
      <c r="O439" s="1" t="s">
        <v>769</v>
      </c>
      <c r="P439" s="1">
        <v>2016</v>
      </c>
      <c r="Q439" s="1">
        <v>1200</v>
      </c>
      <c r="R439" s="1">
        <f t="shared" si="13"/>
        <v>1200</v>
      </c>
      <c r="S439" s="1">
        <v>19</v>
      </c>
      <c r="AC439" s="114">
        <v>19</v>
      </c>
      <c r="AE439">
        <v>10</v>
      </c>
      <c r="AF439">
        <v>2</v>
      </c>
      <c r="AG439">
        <v>5</v>
      </c>
      <c r="AH439">
        <v>1</v>
      </c>
      <c r="AI439">
        <v>1</v>
      </c>
      <c r="AJ439">
        <v>0</v>
      </c>
      <c r="AK439">
        <v>0</v>
      </c>
      <c r="AL439">
        <f t="shared" si="14"/>
        <v>9</v>
      </c>
    </row>
    <row r="440" spans="1:38" x14ac:dyDescent="0.25">
      <c r="A440" s="1" t="s">
        <v>52</v>
      </c>
      <c r="B440" s="1" t="s">
        <v>855</v>
      </c>
      <c r="C440" s="1" t="s">
        <v>54</v>
      </c>
      <c r="D440" s="1" t="s">
        <v>856</v>
      </c>
      <c r="E440" s="1" t="s">
        <v>172</v>
      </c>
      <c r="F440" s="1" t="s">
        <v>864</v>
      </c>
      <c r="G440" s="1" t="s">
        <v>182</v>
      </c>
      <c r="H440" s="1" t="s">
        <v>751</v>
      </c>
      <c r="I440" s="1" t="s">
        <v>752</v>
      </c>
      <c r="J440" s="1" t="s">
        <v>177</v>
      </c>
      <c r="K440" s="1" t="s">
        <v>212</v>
      </c>
      <c r="L440" s="1">
        <v>2746089</v>
      </c>
      <c r="M440" s="1" t="s">
        <v>1357</v>
      </c>
      <c r="N440" s="1" t="s">
        <v>315</v>
      </c>
      <c r="O440" s="1" t="s">
        <v>769</v>
      </c>
      <c r="P440" s="1">
        <v>2016</v>
      </c>
      <c r="Q440" s="1">
        <v>1200</v>
      </c>
      <c r="R440" s="1">
        <f t="shared" si="13"/>
        <v>1200</v>
      </c>
      <c r="S440" s="1">
        <v>28</v>
      </c>
      <c r="AC440" s="114">
        <v>28</v>
      </c>
      <c r="AE440">
        <v>14</v>
      </c>
      <c r="AF440">
        <v>6</v>
      </c>
      <c r="AG440">
        <v>5</v>
      </c>
      <c r="AH440">
        <v>2</v>
      </c>
      <c r="AI440">
        <v>1</v>
      </c>
      <c r="AJ440">
        <v>0</v>
      </c>
      <c r="AK440">
        <v>0</v>
      </c>
      <c r="AL440">
        <f t="shared" si="14"/>
        <v>14</v>
      </c>
    </row>
    <row r="441" spans="1:38" x14ac:dyDescent="0.25">
      <c r="A441" s="1" t="s">
        <v>52</v>
      </c>
      <c r="B441" s="1" t="s">
        <v>855</v>
      </c>
      <c r="C441" s="1" t="s">
        <v>54</v>
      </c>
      <c r="D441" s="1" t="s">
        <v>856</v>
      </c>
      <c r="E441" s="1" t="s">
        <v>318</v>
      </c>
      <c r="F441" s="1" t="s">
        <v>173</v>
      </c>
      <c r="G441" s="1" t="s">
        <v>528</v>
      </c>
      <c r="H441" s="1" t="s">
        <v>1358</v>
      </c>
      <c r="I441" s="1" t="s">
        <v>321</v>
      </c>
      <c r="J441" s="1" t="s">
        <v>177</v>
      </c>
      <c r="K441" s="1" t="s">
        <v>178</v>
      </c>
      <c r="L441" s="1">
        <v>2752074</v>
      </c>
      <c r="M441" s="1" t="s">
        <v>1359</v>
      </c>
      <c r="N441" s="1" t="s">
        <v>323</v>
      </c>
      <c r="O441" s="1" t="s">
        <v>1360</v>
      </c>
      <c r="P441" s="1">
        <v>360</v>
      </c>
      <c r="Q441" s="1">
        <v>360</v>
      </c>
      <c r="R441" s="1">
        <f t="shared" si="13"/>
        <v>360</v>
      </c>
      <c r="S441" s="1">
        <v>59</v>
      </c>
      <c r="AC441" s="114">
        <v>59</v>
      </c>
      <c r="AE441">
        <v>44</v>
      </c>
      <c r="AF441">
        <v>0</v>
      </c>
      <c r="AG441">
        <v>2</v>
      </c>
      <c r="AH441">
        <v>1</v>
      </c>
      <c r="AI441">
        <v>3</v>
      </c>
      <c r="AJ441">
        <v>2</v>
      </c>
      <c r="AK441">
        <v>7</v>
      </c>
      <c r="AL441">
        <f t="shared" si="14"/>
        <v>15</v>
      </c>
    </row>
    <row r="442" spans="1:38" x14ac:dyDescent="0.25">
      <c r="A442" s="1" t="s">
        <v>52</v>
      </c>
      <c r="B442" s="1" t="s">
        <v>855</v>
      </c>
      <c r="C442" s="1" t="s">
        <v>54</v>
      </c>
      <c r="D442" s="1" t="s">
        <v>856</v>
      </c>
      <c r="E442" s="1" t="s">
        <v>172</v>
      </c>
      <c r="F442" s="1" t="s">
        <v>173</v>
      </c>
      <c r="G442" s="1" t="s">
        <v>174</v>
      </c>
      <c r="H442" s="1" t="s">
        <v>930</v>
      </c>
      <c r="I442" s="1" t="s">
        <v>931</v>
      </c>
      <c r="J442" s="1" t="s">
        <v>177</v>
      </c>
      <c r="K442" s="1" t="s">
        <v>178</v>
      </c>
      <c r="L442" s="1">
        <v>2777869</v>
      </c>
      <c r="M442" s="1" t="s">
        <v>1361</v>
      </c>
      <c r="N442" s="1" t="s">
        <v>326</v>
      </c>
      <c r="O442" s="1" t="s">
        <v>555</v>
      </c>
      <c r="P442" s="1">
        <v>3600</v>
      </c>
      <c r="Q442" s="1">
        <v>3000</v>
      </c>
      <c r="R442" s="1">
        <f t="shared" si="13"/>
        <v>3000</v>
      </c>
      <c r="S442" s="1">
        <v>33</v>
      </c>
      <c r="Y442" s="1">
        <v>5</v>
      </c>
      <c r="AC442" s="114">
        <v>38</v>
      </c>
      <c r="AE442">
        <v>3</v>
      </c>
      <c r="AF442">
        <v>5</v>
      </c>
      <c r="AG442">
        <v>11</v>
      </c>
      <c r="AH442">
        <v>8</v>
      </c>
      <c r="AI442">
        <v>8</v>
      </c>
      <c r="AJ442">
        <v>0</v>
      </c>
      <c r="AK442">
        <v>3</v>
      </c>
      <c r="AL442">
        <f t="shared" si="14"/>
        <v>35</v>
      </c>
    </row>
    <row r="443" spans="1:38" x14ac:dyDescent="0.25">
      <c r="A443" s="1" t="s">
        <v>52</v>
      </c>
      <c r="B443" s="1" t="s">
        <v>855</v>
      </c>
      <c r="C443" s="1" t="s">
        <v>54</v>
      </c>
      <c r="D443" s="1" t="s">
        <v>856</v>
      </c>
      <c r="E443" s="1" t="s">
        <v>172</v>
      </c>
      <c r="F443" s="1" t="s">
        <v>173</v>
      </c>
      <c r="G443" s="1" t="s">
        <v>933</v>
      </c>
      <c r="H443" s="1" t="s">
        <v>934</v>
      </c>
      <c r="I443" s="1" t="s">
        <v>357</v>
      </c>
      <c r="J443" s="1" t="s">
        <v>177</v>
      </c>
      <c r="K443" s="1" t="s">
        <v>178</v>
      </c>
      <c r="L443" s="1">
        <v>2779059</v>
      </c>
      <c r="M443" s="1" t="s">
        <v>1362</v>
      </c>
      <c r="N443" s="1" t="s">
        <v>326</v>
      </c>
      <c r="O443" s="1" t="s">
        <v>1363</v>
      </c>
      <c r="P443" s="1">
        <v>810</v>
      </c>
      <c r="R443" s="1">
        <f t="shared" si="13"/>
        <v>810</v>
      </c>
      <c r="S443" s="1">
        <v>6</v>
      </c>
      <c r="AC443" s="114">
        <v>6</v>
      </c>
      <c r="AE443">
        <v>2</v>
      </c>
      <c r="AF443">
        <v>1</v>
      </c>
      <c r="AG443">
        <v>0</v>
      </c>
      <c r="AH443">
        <v>0</v>
      </c>
      <c r="AI443">
        <v>0</v>
      </c>
      <c r="AJ443">
        <v>1</v>
      </c>
      <c r="AK443">
        <v>2</v>
      </c>
      <c r="AL443">
        <f t="shared" si="14"/>
        <v>4</v>
      </c>
    </row>
    <row r="444" spans="1:38" x14ac:dyDescent="0.25">
      <c r="A444" s="1" t="s">
        <v>52</v>
      </c>
      <c r="B444" s="1" t="s">
        <v>855</v>
      </c>
      <c r="C444" s="1" t="s">
        <v>54</v>
      </c>
      <c r="D444" s="1" t="s">
        <v>856</v>
      </c>
      <c r="E444" s="1" t="s">
        <v>172</v>
      </c>
      <c r="F444" s="1" t="s">
        <v>173</v>
      </c>
      <c r="G444" s="1" t="s">
        <v>933</v>
      </c>
      <c r="H444" s="1" t="s">
        <v>934</v>
      </c>
      <c r="I444" s="1" t="s">
        <v>357</v>
      </c>
      <c r="J444" s="1" t="s">
        <v>177</v>
      </c>
      <c r="K444" s="1" t="s">
        <v>178</v>
      </c>
      <c r="L444" s="1">
        <v>2778055</v>
      </c>
      <c r="M444" s="1" t="s">
        <v>1362</v>
      </c>
      <c r="N444" s="1" t="s">
        <v>326</v>
      </c>
      <c r="O444" s="1" t="s">
        <v>1363</v>
      </c>
      <c r="P444" s="1">
        <v>840</v>
      </c>
      <c r="R444" s="1">
        <f t="shared" si="13"/>
        <v>840</v>
      </c>
      <c r="S444" s="1">
        <v>31</v>
      </c>
      <c r="AC444" s="114">
        <v>31</v>
      </c>
      <c r="AE444">
        <v>24</v>
      </c>
      <c r="AF444">
        <v>1</v>
      </c>
      <c r="AG444">
        <v>3</v>
      </c>
      <c r="AH444">
        <v>0</v>
      </c>
      <c r="AI444">
        <v>1</v>
      </c>
      <c r="AJ444">
        <v>0</v>
      </c>
      <c r="AK444">
        <v>2</v>
      </c>
      <c r="AL444">
        <f t="shared" si="14"/>
        <v>7</v>
      </c>
    </row>
    <row r="445" spans="1:38" x14ac:dyDescent="0.25">
      <c r="A445" s="1" t="s">
        <v>52</v>
      </c>
      <c r="B445" s="1" t="s">
        <v>855</v>
      </c>
      <c r="C445" s="1" t="s">
        <v>54</v>
      </c>
      <c r="D445" s="1" t="s">
        <v>856</v>
      </c>
      <c r="E445" s="1" t="s">
        <v>172</v>
      </c>
      <c r="F445" s="1" t="s">
        <v>173</v>
      </c>
      <c r="G445" s="1" t="s">
        <v>933</v>
      </c>
      <c r="H445" s="1" t="s">
        <v>1076</v>
      </c>
      <c r="I445" s="1" t="s">
        <v>197</v>
      </c>
      <c r="J445" s="1" t="s">
        <v>177</v>
      </c>
      <c r="K445" s="1" t="s">
        <v>178</v>
      </c>
      <c r="L445" s="1">
        <v>2779056</v>
      </c>
      <c r="M445" s="1" t="s">
        <v>1364</v>
      </c>
      <c r="N445" s="1" t="s">
        <v>326</v>
      </c>
      <c r="O445" s="1" t="s">
        <v>1363</v>
      </c>
      <c r="P445" s="1">
        <v>720</v>
      </c>
      <c r="R445" s="1">
        <f t="shared" si="13"/>
        <v>720</v>
      </c>
      <c r="S445" s="1">
        <v>4</v>
      </c>
      <c r="AC445" s="114">
        <v>4</v>
      </c>
      <c r="AE445">
        <v>3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1</v>
      </c>
      <c r="AL445">
        <f t="shared" si="14"/>
        <v>1</v>
      </c>
    </row>
    <row r="446" spans="1:38" x14ac:dyDescent="0.25">
      <c r="A446" s="1" t="s">
        <v>52</v>
      </c>
      <c r="B446" s="1" t="s">
        <v>855</v>
      </c>
      <c r="C446" s="1" t="s">
        <v>54</v>
      </c>
      <c r="D446" s="1" t="s">
        <v>856</v>
      </c>
      <c r="E446" s="1" t="s">
        <v>172</v>
      </c>
      <c r="F446" s="1" t="s">
        <v>173</v>
      </c>
      <c r="G446" s="1" t="s">
        <v>933</v>
      </c>
      <c r="H446" s="1" t="s">
        <v>1317</v>
      </c>
      <c r="I446" s="1" t="s">
        <v>752</v>
      </c>
      <c r="J446" s="1" t="s">
        <v>177</v>
      </c>
      <c r="K446" s="1" t="s">
        <v>178</v>
      </c>
      <c r="L446" s="1">
        <v>2778205</v>
      </c>
      <c r="M446" s="1" t="s">
        <v>1365</v>
      </c>
      <c r="N446" s="1" t="s">
        <v>326</v>
      </c>
      <c r="O446" s="1" t="s">
        <v>1363</v>
      </c>
      <c r="P446" s="1">
        <v>720</v>
      </c>
      <c r="R446" s="1">
        <f t="shared" si="13"/>
        <v>720</v>
      </c>
      <c r="S446" s="1">
        <v>4</v>
      </c>
      <c r="AC446" s="114">
        <v>4</v>
      </c>
      <c r="AE446">
        <v>3</v>
      </c>
      <c r="AF446">
        <v>0</v>
      </c>
      <c r="AG446">
        <v>1</v>
      </c>
      <c r="AH446">
        <v>0</v>
      </c>
      <c r="AI446">
        <v>0</v>
      </c>
      <c r="AJ446">
        <v>0</v>
      </c>
      <c r="AK446">
        <v>0</v>
      </c>
      <c r="AL446">
        <f t="shared" si="14"/>
        <v>1</v>
      </c>
    </row>
    <row r="447" spans="1:38" x14ac:dyDescent="0.25">
      <c r="A447" s="1" t="s">
        <v>52</v>
      </c>
      <c r="B447" s="1" t="s">
        <v>855</v>
      </c>
      <c r="C447" s="1" t="s">
        <v>54</v>
      </c>
      <c r="D447" s="1" t="s">
        <v>856</v>
      </c>
      <c r="E447" s="1" t="s">
        <v>172</v>
      </c>
      <c r="F447" s="1" t="s">
        <v>173</v>
      </c>
      <c r="G447" s="1" t="s">
        <v>174</v>
      </c>
      <c r="H447" s="1" t="s">
        <v>916</v>
      </c>
      <c r="I447" s="1" t="s">
        <v>352</v>
      </c>
      <c r="J447" s="1" t="s">
        <v>177</v>
      </c>
      <c r="K447" s="1" t="s">
        <v>178</v>
      </c>
      <c r="L447" s="1">
        <v>2777834</v>
      </c>
      <c r="M447" s="1" t="s">
        <v>1366</v>
      </c>
      <c r="N447" s="1" t="s">
        <v>326</v>
      </c>
      <c r="O447" s="1" t="s">
        <v>557</v>
      </c>
      <c r="P447" s="1">
        <v>4350</v>
      </c>
      <c r="Q447" s="1">
        <v>3600</v>
      </c>
      <c r="R447" s="1">
        <f t="shared" si="13"/>
        <v>3600</v>
      </c>
      <c r="S447" s="1">
        <v>33</v>
      </c>
      <c r="Y447" s="1">
        <v>7</v>
      </c>
      <c r="AC447" s="114">
        <v>40</v>
      </c>
      <c r="AE447">
        <v>10</v>
      </c>
      <c r="AF447">
        <v>4</v>
      </c>
      <c r="AG447">
        <v>10</v>
      </c>
      <c r="AH447">
        <v>6</v>
      </c>
      <c r="AI447">
        <v>7</v>
      </c>
      <c r="AJ447">
        <v>0</v>
      </c>
      <c r="AK447">
        <v>3</v>
      </c>
      <c r="AL447">
        <f t="shared" si="14"/>
        <v>30</v>
      </c>
    </row>
    <row r="448" spans="1:38" x14ac:dyDescent="0.25">
      <c r="A448" s="1" t="s">
        <v>52</v>
      </c>
      <c r="B448" s="1" t="s">
        <v>855</v>
      </c>
      <c r="C448" s="1" t="s">
        <v>54</v>
      </c>
      <c r="D448" s="1" t="s">
        <v>856</v>
      </c>
      <c r="E448" s="1" t="s">
        <v>172</v>
      </c>
      <c r="F448" s="1" t="s">
        <v>173</v>
      </c>
      <c r="G448" s="1" t="s">
        <v>174</v>
      </c>
      <c r="H448" s="1" t="s">
        <v>525</v>
      </c>
      <c r="I448" s="1" t="s">
        <v>357</v>
      </c>
      <c r="J448" s="1" t="s">
        <v>177</v>
      </c>
      <c r="K448" s="1" t="s">
        <v>178</v>
      </c>
      <c r="L448" s="1">
        <v>2777871</v>
      </c>
      <c r="M448" s="1" t="s">
        <v>556</v>
      </c>
      <c r="N448" s="1" t="s">
        <v>326</v>
      </c>
      <c r="O448" s="1" t="s">
        <v>557</v>
      </c>
      <c r="P448" s="1">
        <v>4380</v>
      </c>
      <c r="Q448" s="1">
        <v>3200</v>
      </c>
      <c r="R448" s="1">
        <f t="shared" si="13"/>
        <v>3200</v>
      </c>
      <c r="S448" s="1">
        <v>34</v>
      </c>
      <c r="Y448" s="1">
        <v>8</v>
      </c>
      <c r="AC448" s="114">
        <v>42</v>
      </c>
      <c r="AE448">
        <v>7</v>
      </c>
      <c r="AF448">
        <v>2</v>
      </c>
      <c r="AG448">
        <v>9</v>
      </c>
      <c r="AH448">
        <v>5</v>
      </c>
      <c r="AI448">
        <v>10</v>
      </c>
      <c r="AJ448">
        <v>0</v>
      </c>
      <c r="AK448">
        <v>9</v>
      </c>
      <c r="AL448">
        <f t="shared" si="14"/>
        <v>35</v>
      </c>
    </row>
    <row r="449" spans="1:38" x14ac:dyDescent="0.25">
      <c r="A449" s="1" t="s">
        <v>52</v>
      </c>
      <c r="B449" s="1" t="s">
        <v>855</v>
      </c>
      <c r="C449" s="1" t="s">
        <v>54</v>
      </c>
      <c r="D449" s="1" t="s">
        <v>856</v>
      </c>
      <c r="E449" s="1" t="s">
        <v>172</v>
      </c>
      <c r="F449" s="1" t="s">
        <v>173</v>
      </c>
      <c r="G449" s="1" t="s">
        <v>174</v>
      </c>
      <c r="H449" s="1" t="s">
        <v>900</v>
      </c>
      <c r="I449" s="1" t="s">
        <v>176</v>
      </c>
      <c r="J449" s="1" t="s">
        <v>177</v>
      </c>
      <c r="K449" s="1" t="s">
        <v>178</v>
      </c>
      <c r="L449" s="1">
        <v>2777861</v>
      </c>
      <c r="M449" s="1" t="s">
        <v>1367</v>
      </c>
      <c r="N449" s="1" t="s">
        <v>326</v>
      </c>
      <c r="O449" s="1" t="s">
        <v>557</v>
      </c>
      <c r="P449" s="1">
        <v>4380</v>
      </c>
      <c r="Q449" s="1">
        <v>3600</v>
      </c>
      <c r="R449" s="1">
        <f t="shared" si="13"/>
        <v>3600</v>
      </c>
      <c r="S449" s="1">
        <v>36</v>
      </c>
      <c r="Y449" s="1">
        <v>6</v>
      </c>
      <c r="AC449" s="114">
        <v>42</v>
      </c>
      <c r="AE449">
        <v>8</v>
      </c>
      <c r="AF449">
        <v>2</v>
      </c>
      <c r="AG449">
        <v>11</v>
      </c>
      <c r="AH449">
        <v>10</v>
      </c>
      <c r="AI449">
        <v>7</v>
      </c>
      <c r="AJ449">
        <v>1</v>
      </c>
      <c r="AK449">
        <v>3</v>
      </c>
      <c r="AL449">
        <f t="shared" si="14"/>
        <v>34</v>
      </c>
    </row>
    <row r="450" spans="1:38" x14ac:dyDescent="0.25">
      <c r="A450" s="1" t="s">
        <v>52</v>
      </c>
      <c r="B450" s="1" t="s">
        <v>855</v>
      </c>
      <c r="C450" s="1" t="s">
        <v>54</v>
      </c>
      <c r="D450" s="1" t="s">
        <v>856</v>
      </c>
      <c r="E450" s="1" t="s">
        <v>172</v>
      </c>
      <c r="F450" s="1" t="s">
        <v>173</v>
      </c>
      <c r="G450" s="1" t="s">
        <v>174</v>
      </c>
      <c r="H450" s="1" t="s">
        <v>902</v>
      </c>
      <c r="I450" s="1" t="s">
        <v>197</v>
      </c>
      <c r="J450" s="1" t="s">
        <v>177</v>
      </c>
      <c r="K450" s="1" t="s">
        <v>178</v>
      </c>
      <c r="L450" s="1">
        <v>2777878</v>
      </c>
      <c r="M450" s="1" t="s">
        <v>1368</v>
      </c>
      <c r="N450" s="1" t="s">
        <v>326</v>
      </c>
      <c r="O450" s="1" t="s">
        <v>557</v>
      </c>
      <c r="P450" s="1">
        <v>4390</v>
      </c>
      <c r="Q450" s="1">
        <v>3600</v>
      </c>
      <c r="R450" s="1">
        <f t="shared" si="13"/>
        <v>3600</v>
      </c>
      <c r="S450" s="1">
        <v>29</v>
      </c>
      <c r="Y450" s="1">
        <v>11</v>
      </c>
      <c r="AC450" s="114">
        <v>40</v>
      </c>
      <c r="AE450">
        <v>4</v>
      </c>
      <c r="AF450">
        <v>5</v>
      </c>
      <c r="AG450">
        <v>7</v>
      </c>
      <c r="AH450">
        <v>10</v>
      </c>
      <c r="AI450">
        <v>7</v>
      </c>
      <c r="AJ450">
        <v>0</v>
      </c>
      <c r="AK450">
        <v>7</v>
      </c>
      <c r="AL450">
        <f t="shared" si="14"/>
        <v>36</v>
      </c>
    </row>
    <row r="451" spans="1:38" x14ac:dyDescent="0.25">
      <c r="A451" s="1" t="s">
        <v>52</v>
      </c>
      <c r="B451" s="1" t="s">
        <v>855</v>
      </c>
      <c r="C451" s="1" t="s">
        <v>54</v>
      </c>
      <c r="D451" s="1" t="s">
        <v>856</v>
      </c>
      <c r="E451" s="1" t="s">
        <v>172</v>
      </c>
      <c r="F451" s="1" t="s">
        <v>173</v>
      </c>
      <c r="G451" s="1" t="s">
        <v>174</v>
      </c>
      <c r="H451" s="1" t="s">
        <v>986</v>
      </c>
      <c r="I451" s="1" t="s">
        <v>197</v>
      </c>
      <c r="J451" s="1" t="s">
        <v>177</v>
      </c>
      <c r="K451" s="1" t="s">
        <v>178</v>
      </c>
      <c r="L451" s="1">
        <v>2777862</v>
      </c>
      <c r="M451" s="1" t="s">
        <v>1369</v>
      </c>
      <c r="N451" s="1" t="s">
        <v>326</v>
      </c>
      <c r="O451" s="1" t="s">
        <v>452</v>
      </c>
      <c r="P451" s="1">
        <v>4410</v>
      </c>
      <c r="Q451" s="1">
        <v>3600</v>
      </c>
      <c r="R451" s="1">
        <f t="shared" si="13"/>
        <v>3600</v>
      </c>
      <c r="S451" s="1">
        <v>35</v>
      </c>
      <c r="Y451" s="1">
        <v>3</v>
      </c>
      <c r="AC451" s="114">
        <v>38</v>
      </c>
      <c r="AE451">
        <v>4</v>
      </c>
      <c r="AF451">
        <v>3</v>
      </c>
      <c r="AG451">
        <v>12</v>
      </c>
      <c r="AH451">
        <v>10</v>
      </c>
      <c r="AI451">
        <v>8</v>
      </c>
      <c r="AJ451">
        <v>0</v>
      </c>
      <c r="AK451">
        <v>1</v>
      </c>
      <c r="AL451">
        <f t="shared" si="14"/>
        <v>34</v>
      </c>
    </row>
    <row r="452" spans="1:38" x14ac:dyDescent="0.25">
      <c r="A452" s="1" t="s">
        <v>52</v>
      </c>
      <c r="B452" s="1" t="s">
        <v>855</v>
      </c>
      <c r="C452" s="1" t="s">
        <v>54</v>
      </c>
      <c r="D452" s="1" t="s">
        <v>856</v>
      </c>
      <c r="E452" s="1" t="s">
        <v>172</v>
      </c>
      <c r="F452" s="1" t="s">
        <v>173</v>
      </c>
      <c r="G452" s="1" t="s">
        <v>174</v>
      </c>
      <c r="H452" s="1" t="s">
        <v>682</v>
      </c>
      <c r="I452" s="1" t="s">
        <v>176</v>
      </c>
      <c r="J452" s="1" t="s">
        <v>177</v>
      </c>
      <c r="K452" s="1" t="s">
        <v>178</v>
      </c>
      <c r="L452" s="1">
        <v>2777873</v>
      </c>
      <c r="M452" s="1" t="s">
        <v>1370</v>
      </c>
      <c r="N452" s="1" t="s">
        <v>326</v>
      </c>
      <c r="O452" s="1" t="s">
        <v>557</v>
      </c>
      <c r="P452" s="1">
        <v>4335</v>
      </c>
      <c r="Q452" s="1">
        <v>3600</v>
      </c>
      <c r="R452" s="1">
        <f t="shared" si="13"/>
        <v>3600</v>
      </c>
      <c r="S452" s="1">
        <v>30</v>
      </c>
      <c r="Y452" s="1">
        <v>9</v>
      </c>
      <c r="AC452" s="114">
        <v>39</v>
      </c>
      <c r="AE452">
        <v>5</v>
      </c>
      <c r="AF452">
        <v>2</v>
      </c>
      <c r="AG452">
        <v>9</v>
      </c>
      <c r="AH452">
        <v>10</v>
      </c>
      <c r="AI452">
        <v>9</v>
      </c>
      <c r="AJ452">
        <v>0</v>
      </c>
      <c r="AK452">
        <v>4</v>
      </c>
      <c r="AL452">
        <f t="shared" si="14"/>
        <v>34</v>
      </c>
    </row>
    <row r="453" spans="1:38" x14ac:dyDescent="0.25">
      <c r="A453" s="1" t="s">
        <v>52</v>
      </c>
      <c r="B453" s="1" t="s">
        <v>855</v>
      </c>
      <c r="C453" s="1" t="s">
        <v>54</v>
      </c>
      <c r="D453" s="1" t="s">
        <v>856</v>
      </c>
      <c r="E453" s="1" t="s">
        <v>172</v>
      </c>
      <c r="F453" s="1" t="s">
        <v>173</v>
      </c>
      <c r="G453" s="1" t="s">
        <v>174</v>
      </c>
      <c r="H453" s="1" t="s">
        <v>869</v>
      </c>
      <c r="I453" s="1" t="s">
        <v>176</v>
      </c>
      <c r="J453" s="1" t="s">
        <v>177</v>
      </c>
      <c r="K453" s="1" t="s">
        <v>178</v>
      </c>
      <c r="L453" s="1">
        <v>2777875</v>
      </c>
      <c r="M453" s="1" t="s">
        <v>1371</v>
      </c>
      <c r="N453" s="1" t="s">
        <v>326</v>
      </c>
      <c r="O453" s="1" t="s">
        <v>557</v>
      </c>
      <c r="P453" s="1">
        <v>4440</v>
      </c>
      <c r="Q453" s="1">
        <v>3600</v>
      </c>
      <c r="R453" s="1">
        <f t="shared" si="13"/>
        <v>3600</v>
      </c>
      <c r="S453" s="1">
        <v>33</v>
      </c>
      <c r="Y453" s="1">
        <v>7</v>
      </c>
      <c r="AC453" s="114">
        <v>40</v>
      </c>
      <c r="AE453">
        <v>6</v>
      </c>
      <c r="AF453">
        <v>4</v>
      </c>
      <c r="AG453">
        <v>8</v>
      </c>
      <c r="AH453">
        <v>5</v>
      </c>
      <c r="AI453">
        <v>8</v>
      </c>
      <c r="AJ453">
        <v>0</v>
      </c>
      <c r="AK453">
        <v>9</v>
      </c>
      <c r="AL453">
        <f t="shared" si="14"/>
        <v>34</v>
      </c>
    </row>
    <row r="454" spans="1:38" x14ac:dyDescent="0.25">
      <c r="A454" s="1" t="s">
        <v>52</v>
      </c>
      <c r="B454" s="1" t="s">
        <v>855</v>
      </c>
      <c r="C454" s="1" t="s">
        <v>54</v>
      </c>
      <c r="D454" s="1" t="s">
        <v>856</v>
      </c>
      <c r="E454" s="1" t="s">
        <v>172</v>
      </c>
      <c r="F454" s="1" t="s">
        <v>173</v>
      </c>
      <c r="G454" s="1" t="s">
        <v>174</v>
      </c>
      <c r="H454" s="1" t="s">
        <v>883</v>
      </c>
      <c r="I454" s="1" t="s">
        <v>321</v>
      </c>
      <c r="J454" s="1" t="s">
        <v>177</v>
      </c>
      <c r="K454" s="1" t="s">
        <v>178</v>
      </c>
      <c r="L454" s="1">
        <v>2777865</v>
      </c>
      <c r="M454" s="1" t="s">
        <v>1372</v>
      </c>
      <c r="N454" s="1" t="s">
        <v>326</v>
      </c>
      <c r="O454" s="1" t="s">
        <v>555</v>
      </c>
      <c r="P454" s="1">
        <v>3168</v>
      </c>
      <c r="Q454" s="1">
        <v>2400</v>
      </c>
      <c r="R454" s="1">
        <f t="shared" si="13"/>
        <v>2400</v>
      </c>
      <c r="S454" s="1">
        <v>36</v>
      </c>
      <c r="Y454" s="1">
        <v>6</v>
      </c>
      <c r="AC454" s="114">
        <v>42</v>
      </c>
      <c r="AE454">
        <v>10</v>
      </c>
      <c r="AF454">
        <v>6</v>
      </c>
      <c r="AG454">
        <v>12</v>
      </c>
      <c r="AH454">
        <v>8</v>
      </c>
      <c r="AI454">
        <v>4</v>
      </c>
      <c r="AJ454">
        <v>0</v>
      </c>
      <c r="AK454">
        <v>2</v>
      </c>
      <c r="AL454">
        <f t="shared" si="14"/>
        <v>32</v>
      </c>
    </row>
    <row r="455" spans="1:38" x14ac:dyDescent="0.25">
      <c r="A455" s="1" t="s">
        <v>52</v>
      </c>
      <c r="B455" s="1" t="s">
        <v>855</v>
      </c>
      <c r="C455" s="1" t="s">
        <v>54</v>
      </c>
      <c r="D455" s="1" t="s">
        <v>856</v>
      </c>
      <c r="E455" s="1" t="s">
        <v>172</v>
      </c>
      <c r="F455" s="1" t="s">
        <v>173</v>
      </c>
      <c r="G455" s="1" t="s">
        <v>890</v>
      </c>
      <c r="H455" s="1" t="s">
        <v>1129</v>
      </c>
      <c r="I455" s="1" t="s">
        <v>176</v>
      </c>
      <c r="J455" s="1" t="s">
        <v>177</v>
      </c>
      <c r="K455" s="1" t="s">
        <v>178</v>
      </c>
      <c r="L455" s="1">
        <v>2777906</v>
      </c>
      <c r="M455" s="1" t="s">
        <v>1373</v>
      </c>
      <c r="N455" s="1" t="s">
        <v>326</v>
      </c>
      <c r="O455" s="1" t="s">
        <v>1374</v>
      </c>
      <c r="P455" s="1">
        <v>450</v>
      </c>
      <c r="Q455" s="1">
        <v>360</v>
      </c>
      <c r="R455" s="1">
        <f t="shared" si="13"/>
        <v>360</v>
      </c>
      <c r="S455" s="1">
        <v>14</v>
      </c>
      <c r="Y455" s="1">
        <v>1</v>
      </c>
      <c r="AC455" s="114">
        <v>15</v>
      </c>
      <c r="AE455">
        <v>12</v>
      </c>
      <c r="AF455">
        <v>0</v>
      </c>
      <c r="AG455">
        <v>1</v>
      </c>
      <c r="AH455">
        <v>0</v>
      </c>
      <c r="AI455">
        <v>1</v>
      </c>
      <c r="AJ455">
        <v>1</v>
      </c>
      <c r="AK455">
        <v>0</v>
      </c>
      <c r="AL455">
        <f t="shared" si="14"/>
        <v>3</v>
      </c>
    </row>
    <row r="456" spans="1:38" x14ac:dyDescent="0.25">
      <c r="A456" s="1" t="s">
        <v>52</v>
      </c>
      <c r="B456" s="1" t="s">
        <v>855</v>
      </c>
      <c r="C456" s="1" t="s">
        <v>54</v>
      </c>
      <c r="D456" s="1" t="s">
        <v>856</v>
      </c>
      <c r="E456" s="1" t="s">
        <v>172</v>
      </c>
      <c r="F456" s="1" t="s">
        <v>173</v>
      </c>
      <c r="G456" s="1" t="s">
        <v>890</v>
      </c>
      <c r="H456" s="1" t="s">
        <v>1129</v>
      </c>
      <c r="I456" s="1" t="s">
        <v>176</v>
      </c>
      <c r="J456" s="1" t="s">
        <v>177</v>
      </c>
      <c r="K456" s="1" t="s">
        <v>178</v>
      </c>
      <c r="L456" s="1">
        <v>2780234</v>
      </c>
      <c r="M456" s="1" t="s">
        <v>1373</v>
      </c>
      <c r="N456" s="1" t="s">
        <v>326</v>
      </c>
      <c r="O456" s="1" t="s">
        <v>1374</v>
      </c>
      <c r="P456" s="1">
        <v>360</v>
      </c>
      <c r="Q456" s="1">
        <v>360</v>
      </c>
      <c r="R456" s="1">
        <f t="shared" ref="R456:R516" si="15">IF(K456="PROEJA - INTEGRADO",2400,
 IF(K456="INTEGRADO",IF(Q456=800,3000,IF(Q456=1000,3100,IF(Q456=1200,3200,Q456))),
 IF(OR(G456="QUALIFICACAO PROFISSIONAL (FIC)",G456="DOUTORADO"),P456,Q456)))</f>
        <v>360</v>
      </c>
      <c r="S456" s="1">
        <v>39</v>
      </c>
      <c r="Y456" s="1">
        <v>6</v>
      </c>
      <c r="AC456" s="114">
        <v>45</v>
      </c>
      <c r="AE456">
        <v>29</v>
      </c>
      <c r="AF456">
        <v>4</v>
      </c>
      <c r="AG456">
        <v>3</v>
      </c>
      <c r="AH456">
        <v>0</v>
      </c>
      <c r="AI456">
        <v>5</v>
      </c>
      <c r="AJ456">
        <v>1</v>
      </c>
      <c r="AK456">
        <v>3</v>
      </c>
      <c r="AL456">
        <f t="shared" ref="AL456:AL516" si="16">SUM(AF456:AK456)</f>
        <v>16</v>
      </c>
    </row>
    <row r="457" spans="1:38" x14ac:dyDescent="0.25">
      <c r="A457" s="1" t="s">
        <v>52</v>
      </c>
      <c r="B457" s="1" t="s">
        <v>855</v>
      </c>
      <c r="C457" s="1" t="s">
        <v>54</v>
      </c>
      <c r="D457" s="1" t="s">
        <v>856</v>
      </c>
      <c r="E457" s="1" t="s">
        <v>172</v>
      </c>
      <c r="F457" s="1" t="s">
        <v>173</v>
      </c>
      <c r="G457" s="1" t="s">
        <v>890</v>
      </c>
      <c r="H457" s="1" t="s">
        <v>1129</v>
      </c>
      <c r="I457" s="1" t="s">
        <v>176</v>
      </c>
      <c r="J457" s="1" t="s">
        <v>177</v>
      </c>
      <c r="K457" s="1" t="s">
        <v>178</v>
      </c>
      <c r="L457" s="1">
        <v>2779497</v>
      </c>
      <c r="M457" s="1" t="s">
        <v>1373</v>
      </c>
      <c r="N457" s="1" t="s">
        <v>326</v>
      </c>
      <c r="O457" s="1" t="s">
        <v>1374</v>
      </c>
      <c r="P457" s="1">
        <v>450</v>
      </c>
      <c r="Q457" s="1">
        <v>360</v>
      </c>
      <c r="R457" s="1">
        <f t="shared" si="15"/>
        <v>360</v>
      </c>
      <c r="S457" s="1">
        <v>4</v>
      </c>
      <c r="Y457" s="1">
        <v>1</v>
      </c>
      <c r="AC457" s="114">
        <v>5</v>
      </c>
      <c r="AE457">
        <v>4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1</v>
      </c>
      <c r="AL457">
        <f t="shared" si="16"/>
        <v>1</v>
      </c>
    </row>
    <row r="458" spans="1:38" x14ac:dyDescent="0.25">
      <c r="A458" s="1" t="s">
        <v>52</v>
      </c>
      <c r="B458" s="1" t="s">
        <v>855</v>
      </c>
      <c r="C458" s="1" t="s">
        <v>54</v>
      </c>
      <c r="D458" s="1" t="s">
        <v>856</v>
      </c>
      <c r="E458" s="1" t="s">
        <v>172</v>
      </c>
      <c r="F458" s="1" t="s">
        <v>173</v>
      </c>
      <c r="G458" s="1" t="s">
        <v>890</v>
      </c>
      <c r="H458" s="1" t="s">
        <v>1129</v>
      </c>
      <c r="I458" s="1" t="s">
        <v>176</v>
      </c>
      <c r="J458" s="1" t="s">
        <v>177</v>
      </c>
      <c r="K458" s="1" t="s">
        <v>178</v>
      </c>
      <c r="L458" s="1">
        <v>2777768</v>
      </c>
      <c r="M458" s="1" t="s">
        <v>1373</v>
      </c>
      <c r="N458" s="1" t="s">
        <v>326</v>
      </c>
      <c r="O458" s="1" t="s">
        <v>1374</v>
      </c>
      <c r="P458" s="1">
        <v>495</v>
      </c>
      <c r="Q458" s="1">
        <v>360</v>
      </c>
      <c r="R458" s="1">
        <f t="shared" si="15"/>
        <v>360</v>
      </c>
      <c r="S458" s="1">
        <v>3</v>
      </c>
      <c r="Y458" s="1">
        <v>2</v>
      </c>
      <c r="AC458" s="114">
        <v>5</v>
      </c>
      <c r="AE458">
        <v>3</v>
      </c>
      <c r="AF458">
        <v>1</v>
      </c>
      <c r="AG458">
        <v>1</v>
      </c>
      <c r="AH458">
        <v>0</v>
      </c>
      <c r="AI458">
        <v>0</v>
      </c>
      <c r="AJ458">
        <v>0</v>
      </c>
      <c r="AK458">
        <v>0</v>
      </c>
      <c r="AL458">
        <f t="shared" si="16"/>
        <v>2</v>
      </c>
    </row>
    <row r="459" spans="1:38" x14ac:dyDescent="0.25">
      <c r="A459" s="1" t="s">
        <v>52</v>
      </c>
      <c r="B459" s="1" t="s">
        <v>855</v>
      </c>
      <c r="C459" s="1" t="s">
        <v>54</v>
      </c>
      <c r="D459" s="1" t="s">
        <v>856</v>
      </c>
      <c r="E459" s="1" t="s">
        <v>172</v>
      </c>
      <c r="F459" s="1" t="s">
        <v>173</v>
      </c>
      <c r="G459" s="1" t="s">
        <v>890</v>
      </c>
      <c r="H459" s="1" t="s">
        <v>891</v>
      </c>
      <c r="I459" s="1" t="s">
        <v>321</v>
      </c>
      <c r="J459" s="1" t="s">
        <v>177</v>
      </c>
      <c r="K459" s="1" t="s">
        <v>178</v>
      </c>
      <c r="L459" s="1">
        <v>2778053</v>
      </c>
      <c r="M459" s="1" t="s">
        <v>1375</v>
      </c>
      <c r="N459" s="1" t="s">
        <v>326</v>
      </c>
      <c r="O459" s="1" t="s">
        <v>1374</v>
      </c>
      <c r="P459" s="1">
        <v>450</v>
      </c>
      <c r="Q459" s="1">
        <v>360</v>
      </c>
      <c r="R459" s="1">
        <f t="shared" si="15"/>
        <v>360</v>
      </c>
      <c r="S459" s="1">
        <v>34</v>
      </c>
      <c r="AC459" s="114">
        <v>34</v>
      </c>
      <c r="AE459">
        <v>25</v>
      </c>
      <c r="AF459">
        <v>3</v>
      </c>
      <c r="AG459">
        <v>1</v>
      </c>
      <c r="AH459">
        <v>0</v>
      </c>
      <c r="AI459">
        <v>2</v>
      </c>
      <c r="AJ459">
        <v>0</v>
      </c>
      <c r="AK459">
        <v>3</v>
      </c>
      <c r="AL459">
        <f t="shared" si="16"/>
        <v>9</v>
      </c>
    </row>
    <row r="460" spans="1:38" x14ac:dyDescent="0.25">
      <c r="A460" s="1" t="s">
        <v>52</v>
      </c>
      <c r="B460" s="1" t="s">
        <v>855</v>
      </c>
      <c r="C460" s="1" t="s">
        <v>54</v>
      </c>
      <c r="D460" s="1" t="s">
        <v>856</v>
      </c>
      <c r="E460" s="1" t="s">
        <v>172</v>
      </c>
      <c r="F460" s="1" t="s">
        <v>173</v>
      </c>
      <c r="G460" s="1" t="s">
        <v>890</v>
      </c>
      <c r="H460" s="1" t="s">
        <v>891</v>
      </c>
      <c r="I460" s="1" t="s">
        <v>321</v>
      </c>
      <c r="J460" s="1" t="s">
        <v>177</v>
      </c>
      <c r="K460" s="1" t="s">
        <v>178</v>
      </c>
      <c r="L460" s="1">
        <v>2779502</v>
      </c>
      <c r="M460" s="1" t="s">
        <v>1375</v>
      </c>
      <c r="N460" s="1" t="s">
        <v>326</v>
      </c>
      <c r="O460" s="1" t="s">
        <v>1374</v>
      </c>
      <c r="P460" s="1">
        <v>495</v>
      </c>
      <c r="Q460" s="1">
        <v>360</v>
      </c>
      <c r="R460" s="1">
        <f t="shared" si="15"/>
        <v>360</v>
      </c>
      <c r="S460" s="1">
        <v>5</v>
      </c>
      <c r="AC460" s="114">
        <v>5</v>
      </c>
      <c r="AE460">
        <v>5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f t="shared" si="16"/>
        <v>0</v>
      </c>
    </row>
    <row r="461" spans="1:38" x14ac:dyDescent="0.25">
      <c r="A461" s="1" t="s">
        <v>52</v>
      </c>
      <c r="B461" s="1" t="s">
        <v>855</v>
      </c>
      <c r="C461" s="1" t="s">
        <v>54</v>
      </c>
      <c r="D461" s="1" t="s">
        <v>856</v>
      </c>
      <c r="E461" s="1" t="s">
        <v>172</v>
      </c>
      <c r="F461" s="1" t="s">
        <v>173</v>
      </c>
      <c r="G461" s="1" t="s">
        <v>890</v>
      </c>
      <c r="H461" s="1" t="s">
        <v>1090</v>
      </c>
      <c r="I461" s="1" t="s">
        <v>931</v>
      </c>
      <c r="J461" s="1" t="s">
        <v>177</v>
      </c>
      <c r="K461" s="1" t="s">
        <v>178</v>
      </c>
      <c r="L461" s="1">
        <v>2777807</v>
      </c>
      <c r="M461" s="1" t="s">
        <v>1376</v>
      </c>
      <c r="N461" s="1" t="s">
        <v>326</v>
      </c>
      <c r="O461" s="1" t="s">
        <v>1374</v>
      </c>
      <c r="P461" s="1">
        <v>360</v>
      </c>
      <c r="Q461" s="1">
        <v>360</v>
      </c>
      <c r="R461" s="1">
        <f t="shared" si="15"/>
        <v>360</v>
      </c>
      <c r="S461" s="1">
        <v>14</v>
      </c>
      <c r="Y461" s="1">
        <v>1</v>
      </c>
      <c r="AC461" s="114">
        <v>15</v>
      </c>
      <c r="AE461">
        <v>15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f t="shared" si="16"/>
        <v>0</v>
      </c>
    </row>
    <row r="462" spans="1:38" x14ac:dyDescent="0.25">
      <c r="A462" s="1" t="s">
        <v>52</v>
      </c>
      <c r="B462" s="1" t="s">
        <v>855</v>
      </c>
      <c r="C462" s="1" t="s">
        <v>54</v>
      </c>
      <c r="D462" s="1" t="s">
        <v>856</v>
      </c>
      <c r="E462" s="1" t="s">
        <v>172</v>
      </c>
      <c r="F462" s="1" t="s">
        <v>173</v>
      </c>
      <c r="G462" s="1" t="s">
        <v>890</v>
      </c>
      <c r="H462" s="1" t="s">
        <v>1092</v>
      </c>
      <c r="I462" s="1" t="s">
        <v>197</v>
      </c>
      <c r="J462" s="1" t="s">
        <v>177</v>
      </c>
      <c r="K462" s="1" t="s">
        <v>178</v>
      </c>
      <c r="L462" s="1">
        <v>2779055</v>
      </c>
      <c r="M462" s="1" t="s">
        <v>1377</v>
      </c>
      <c r="N462" s="1" t="s">
        <v>326</v>
      </c>
      <c r="O462" s="1" t="s">
        <v>1374</v>
      </c>
      <c r="P462" s="1">
        <v>360</v>
      </c>
      <c r="Q462" s="1">
        <v>360</v>
      </c>
      <c r="R462" s="1">
        <f t="shared" si="15"/>
        <v>360</v>
      </c>
      <c r="S462" s="1">
        <v>2</v>
      </c>
      <c r="AC462" s="114">
        <v>2</v>
      </c>
      <c r="AE462">
        <v>2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f t="shared" si="16"/>
        <v>0</v>
      </c>
    </row>
    <row r="463" spans="1:38" x14ac:dyDescent="0.25">
      <c r="A463" s="1" t="s">
        <v>52</v>
      </c>
      <c r="B463" s="1" t="s">
        <v>855</v>
      </c>
      <c r="C463" s="1" t="s">
        <v>54</v>
      </c>
      <c r="D463" s="1" t="s">
        <v>856</v>
      </c>
      <c r="E463" s="1" t="s">
        <v>172</v>
      </c>
      <c r="F463" s="1" t="s">
        <v>173</v>
      </c>
      <c r="G463" s="1" t="s">
        <v>890</v>
      </c>
      <c r="H463" s="1" t="s">
        <v>1184</v>
      </c>
      <c r="I463" s="1" t="s">
        <v>752</v>
      </c>
      <c r="J463" s="1" t="s">
        <v>177</v>
      </c>
      <c r="K463" s="1" t="s">
        <v>178</v>
      </c>
      <c r="L463" s="1">
        <v>2778203</v>
      </c>
      <c r="M463" s="1" t="s">
        <v>1378</v>
      </c>
      <c r="N463" s="1" t="s">
        <v>326</v>
      </c>
      <c r="O463" s="1" t="s">
        <v>1374</v>
      </c>
      <c r="P463" s="1">
        <v>360</v>
      </c>
      <c r="Q463" s="1">
        <v>360</v>
      </c>
      <c r="R463" s="1">
        <f t="shared" si="15"/>
        <v>360</v>
      </c>
      <c r="S463" s="1">
        <v>9</v>
      </c>
      <c r="AC463" s="114">
        <v>9</v>
      </c>
      <c r="AE463">
        <v>4</v>
      </c>
      <c r="AF463">
        <v>1</v>
      </c>
      <c r="AG463">
        <v>1</v>
      </c>
      <c r="AH463">
        <v>0</v>
      </c>
      <c r="AI463">
        <v>1</v>
      </c>
      <c r="AJ463">
        <v>0</v>
      </c>
      <c r="AK463">
        <v>2</v>
      </c>
      <c r="AL463">
        <f t="shared" si="16"/>
        <v>5</v>
      </c>
    </row>
    <row r="464" spans="1:38" x14ac:dyDescent="0.25">
      <c r="A464" s="1" t="s">
        <v>52</v>
      </c>
      <c r="B464" s="1" t="s">
        <v>855</v>
      </c>
      <c r="C464" s="1" t="s">
        <v>54</v>
      </c>
      <c r="D464" s="1" t="s">
        <v>856</v>
      </c>
      <c r="E464" s="1" t="s">
        <v>172</v>
      </c>
      <c r="F464" s="1" t="s">
        <v>173</v>
      </c>
      <c r="G464" s="1" t="s">
        <v>290</v>
      </c>
      <c r="H464" s="1" t="s">
        <v>532</v>
      </c>
      <c r="I464" s="1" t="s">
        <v>321</v>
      </c>
      <c r="J464" s="1" t="s">
        <v>177</v>
      </c>
      <c r="K464" s="1" t="s">
        <v>178</v>
      </c>
      <c r="L464" s="1">
        <v>2777857</v>
      </c>
      <c r="M464" s="1" t="s">
        <v>1379</v>
      </c>
      <c r="N464" s="1" t="s">
        <v>326</v>
      </c>
      <c r="O464" s="1" t="s">
        <v>1374</v>
      </c>
      <c r="P464" s="1">
        <v>540</v>
      </c>
      <c r="Q464" s="1">
        <v>360</v>
      </c>
      <c r="R464" s="1">
        <f t="shared" si="15"/>
        <v>360</v>
      </c>
      <c r="S464" s="1">
        <v>15</v>
      </c>
      <c r="W464" s="1">
        <v>1</v>
      </c>
      <c r="AC464" s="114">
        <v>16</v>
      </c>
      <c r="AE464">
        <v>15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1</v>
      </c>
      <c r="AL464">
        <f t="shared" si="16"/>
        <v>1</v>
      </c>
    </row>
    <row r="465" spans="1:38" x14ac:dyDescent="0.25">
      <c r="A465" s="1" t="s">
        <v>52</v>
      </c>
      <c r="B465" s="1" t="s">
        <v>855</v>
      </c>
      <c r="C465" s="1" t="s">
        <v>54</v>
      </c>
      <c r="D465" s="1" t="s">
        <v>856</v>
      </c>
      <c r="E465" s="1" t="s">
        <v>172</v>
      </c>
      <c r="F465" s="1" t="s">
        <v>173</v>
      </c>
      <c r="G465" s="1" t="s">
        <v>174</v>
      </c>
      <c r="H465" s="1" t="s">
        <v>894</v>
      </c>
      <c r="I465" s="1" t="s">
        <v>752</v>
      </c>
      <c r="J465" s="1" t="s">
        <v>177</v>
      </c>
      <c r="K465" s="1" t="s">
        <v>178</v>
      </c>
      <c r="L465" s="1">
        <v>2777867</v>
      </c>
      <c r="M465" s="1" t="s">
        <v>1380</v>
      </c>
      <c r="N465" s="1" t="s">
        <v>326</v>
      </c>
      <c r="O465" s="1" t="s">
        <v>1381</v>
      </c>
      <c r="P465" s="1">
        <v>4060</v>
      </c>
      <c r="Q465" s="1">
        <v>2400</v>
      </c>
      <c r="R465" s="1">
        <f t="shared" si="15"/>
        <v>2400</v>
      </c>
      <c r="S465" s="1">
        <v>30</v>
      </c>
      <c r="Y465" s="1">
        <v>4</v>
      </c>
      <c r="AC465" s="114">
        <v>34</v>
      </c>
      <c r="AE465">
        <v>5</v>
      </c>
      <c r="AF465">
        <v>4</v>
      </c>
      <c r="AG465">
        <v>9</v>
      </c>
      <c r="AH465">
        <v>5</v>
      </c>
      <c r="AI465">
        <v>6</v>
      </c>
      <c r="AJ465">
        <v>0</v>
      </c>
      <c r="AK465">
        <v>5</v>
      </c>
      <c r="AL465">
        <f t="shared" si="16"/>
        <v>29</v>
      </c>
    </row>
    <row r="466" spans="1:38" x14ac:dyDescent="0.25">
      <c r="A466" s="1" t="s">
        <v>52</v>
      </c>
      <c r="B466" s="1" t="s">
        <v>855</v>
      </c>
      <c r="C466" s="1" t="s">
        <v>54</v>
      </c>
      <c r="D466" s="1" t="s">
        <v>856</v>
      </c>
      <c r="E466" s="1" t="s">
        <v>172</v>
      </c>
      <c r="F466" s="1" t="s">
        <v>173</v>
      </c>
      <c r="G466" s="1" t="s">
        <v>182</v>
      </c>
      <c r="H466" s="1" t="s">
        <v>196</v>
      </c>
      <c r="I466" s="1" t="s">
        <v>197</v>
      </c>
      <c r="J466" s="1" t="s">
        <v>177</v>
      </c>
      <c r="K466" s="1" t="s">
        <v>184</v>
      </c>
      <c r="L466" s="1">
        <v>2778916</v>
      </c>
      <c r="M466" s="1" t="s">
        <v>795</v>
      </c>
      <c r="N466" s="1" t="s">
        <v>326</v>
      </c>
      <c r="O466" s="1" t="s">
        <v>289</v>
      </c>
      <c r="P466" s="1">
        <v>4180</v>
      </c>
      <c r="Q466" s="1">
        <v>1200</v>
      </c>
      <c r="R466" s="1">
        <f t="shared" si="15"/>
        <v>3200</v>
      </c>
      <c r="S466" s="1">
        <v>69</v>
      </c>
      <c r="AC466" s="114">
        <v>69</v>
      </c>
      <c r="AE466">
        <v>3</v>
      </c>
      <c r="AF466">
        <v>14</v>
      </c>
      <c r="AG466">
        <v>27</v>
      </c>
      <c r="AH466">
        <v>10</v>
      </c>
      <c r="AI466">
        <v>9</v>
      </c>
      <c r="AJ466">
        <v>1</v>
      </c>
      <c r="AK466">
        <v>5</v>
      </c>
      <c r="AL466">
        <f t="shared" si="16"/>
        <v>66</v>
      </c>
    </row>
    <row r="467" spans="1:38" x14ac:dyDescent="0.25">
      <c r="A467" s="1" t="s">
        <v>52</v>
      </c>
      <c r="B467" s="1" t="s">
        <v>855</v>
      </c>
      <c r="C467" s="1" t="s">
        <v>54</v>
      </c>
      <c r="D467" s="1" t="s">
        <v>856</v>
      </c>
      <c r="E467" s="1" t="s">
        <v>172</v>
      </c>
      <c r="F467" s="1" t="s">
        <v>173</v>
      </c>
      <c r="G467" s="1" t="s">
        <v>182</v>
      </c>
      <c r="H467" s="1" t="s">
        <v>465</v>
      </c>
      <c r="I467" s="1" t="s">
        <v>176</v>
      </c>
      <c r="J467" s="1" t="s">
        <v>177</v>
      </c>
      <c r="K467" s="1" t="s">
        <v>223</v>
      </c>
      <c r="L467" s="1">
        <v>2779134</v>
      </c>
      <c r="M467" s="1" t="s">
        <v>559</v>
      </c>
      <c r="N467" s="1" t="s">
        <v>326</v>
      </c>
      <c r="O467" s="1" t="s">
        <v>560</v>
      </c>
      <c r="P467" s="1">
        <v>2176</v>
      </c>
      <c r="Q467" s="1">
        <v>1200</v>
      </c>
      <c r="R467" s="1">
        <f t="shared" si="15"/>
        <v>1200</v>
      </c>
      <c r="S467" s="1">
        <v>11</v>
      </c>
      <c r="AC467" s="114">
        <v>11</v>
      </c>
      <c r="AE467">
        <v>0</v>
      </c>
      <c r="AF467">
        <v>3</v>
      </c>
      <c r="AG467">
        <v>7</v>
      </c>
      <c r="AH467">
        <v>1</v>
      </c>
      <c r="AI467">
        <v>0</v>
      </c>
      <c r="AJ467">
        <v>0</v>
      </c>
      <c r="AK467">
        <v>0</v>
      </c>
      <c r="AL467">
        <f t="shared" si="16"/>
        <v>11</v>
      </c>
    </row>
    <row r="468" spans="1:38" x14ac:dyDescent="0.25">
      <c r="A468" s="1" t="s">
        <v>52</v>
      </c>
      <c r="B468" s="1" t="s">
        <v>855</v>
      </c>
      <c r="C468" s="1" t="s">
        <v>54</v>
      </c>
      <c r="D468" s="1" t="s">
        <v>856</v>
      </c>
      <c r="E468" s="1" t="s">
        <v>172</v>
      </c>
      <c r="F468" s="1" t="s">
        <v>173</v>
      </c>
      <c r="G468" s="1" t="s">
        <v>182</v>
      </c>
      <c r="H468" s="1" t="s">
        <v>465</v>
      </c>
      <c r="I468" s="1" t="s">
        <v>176</v>
      </c>
      <c r="J468" s="1" t="s">
        <v>177</v>
      </c>
      <c r="K468" s="1" t="s">
        <v>212</v>
      </c>
      <c r="L468" s="1">
        <v>2779136</v>
      </c>
      <c r="M468" s="1" t="s">
        <v>561</v>
      </c>
      <c r="N468" s="1" t="s">
        <v>326</v>
      </c>
      <c r="O468" s="1" t="s">
        <v>560</v>
      </c>
      <c r="P468" s="1">
        <v>2176</v>
      </c>
      <c r="Q468" s="1">
        <v>1200</v>
      </c>
      <c r="R468" s="1">
        <f t="shared" si="15"/>
        <v>1200</v>
      </c>
      <c r="S468" s="1">
        <v>24</v>
      </c>
      <c r="AC468" s="114">
        <v>24</v>
      </c>
      <c r="AE468">
        <v>0</v>
      </c>
      <c r="AF468">
        <v>7</v>
      </c>
      <c r="AG468">
        <v>9</v>
      </c>
      <c r="AH468">
        <v>6</v>
      </c>
      <c r="AI468">
        <v>1</v>
      </c>
      <c r="AJ468">
        <v>1</v>
      </c>
      <c r="AK468">
        <v>0</v>
      </c>
      <c r="AL468">
        <f t="shared" si="16"/>
        <v>24</v>
      </c>
    </row>
    <row r="469" spans="1:38" x14ac:dyDescent="0.25">
      <c r="A469" s="1" t="s">
        <v>52</v>
      </c>
      <c r="B469" s="1" t="s">
        <v>855</v>
      </c>
      <c r="C469" s="1" t="s">
        <v>54</v>
      </c>
      <c r="D469" s="1" t="s">
        <v>856</v>
      </c>
      <c r="E469" s="1" t="s">
        <v>172</v>
      </c>
      <c r="F469" s="1" t="s">
        <v>173</v>
      </c>
      <c r="G469" s="1" t="s">
        <v>182</v>
      </c>
      <c r="H469" s="1" t="s">
        <v>183</v>
      </c>
      <c r="I469" s="1" t="s">
        <v>176</v>
      </c>
      <c r="J469" s="1" t="s">
        <v>177</v>
      </c>
      <c r="K469" s="1" t="s">
        <v>223</v>
      </c>
      <c r="L469" s="1">
        <v>2779129</v>
      </c>
      <c r="M469" s="1" t="s">
        <v>1382</v>
      </c>
      <c r="N469" s="1" t="s">
        <v>326</v>
      </c>
      <c r="O469" s="1" t="s">
        <v>560</v>
      </c>
      <c r="P469" s="1">
        <v>2016</v>
      </c>
      <c r="Q469" s="1">
        <v>1200</v>
      </c>
      <c r="R469" s="1">
        <f t="shared" si="15"/>
        <v>1200</v>
      </c>
      <c r="S469" s="1">
        <v>9</v>
      </c>
      <c r="Y469" s="1">
        <v>1</v>
      </c>
      <c r="AC469" s="114">
        <v>10</v>
      </c>
      <c r="AE469">
        <v>0</v>
      </c>
      <c r="AF469">
        <v>3</v>
      </c>
      <c r="AG469">
        <v>4</v>
      </c>
      <c r="AH469">
        <v>1</v>
      </c>
      <c r="AI469">
        <v>2</v>
      </c>
      <c r="AJ469">
        <v>0</v>
      </c>
      <c r="AK469">
        <v>0</v>
      </c>
      <c r="AL469">
        <f t="shared" si="16"/>
        <v>10</v>
      </c>
    </row>
    <row r="470" spans="1:38" x14ac:dyDescent="0.25">
      <c r="A470" s="1" t="s">
        <v>52</v>
      </c>
      <c r="B470" s="1" t="s">
        <v>855</v>
      </c>
      <c r="C470" s="1" t="s">
        <v>54</v>
      </c>
      <c r="D470" s="1" t="s">
        <v>856</v>
      </c>
      <c r="E470" s="1" t="s">
        <v>172</v>
      </c>
      <c r="F470" s="1" t="s">
        <v>173</v>
      </c>
      <c r="G470" s="1" t="s">
        <v>182</v>
      </c>
      <c r="H470" s="1" t="s">
        <v>183</v>
      </c>
      <c r="I470" s="1" t="s">
        <v>176</v>
      </c>
      <c r="J470" s="1" t="s">
        <v>177</v>
      </c>
      <c r="K470" s="1" t="s">
        <v>184</v>
      </c>
      <c r="L470" s="1">
        <v>2779128</v>
      </c>
      <c r="M470" s="1" t="s">
        <v>1383</v>
      </c>
      <c r="N470" s="1" t="s">
        <v>326</v>
      </c>
      <c r="O470" s="1" t="s">
        <v>289</v>
      </c>
      <c r="P470" s="1">
        <v>4976</v>
      </c>
      <c r="Q470" s="1">
        <v>1200</v>
      </c>
      <c r="R470" s="1">
        <f t="shared" si="15"/>
        <v>3200</v>
      </c>
      <c r="S470" s="1">
        <v>85</v>
      </c>
      <c r="Y470" s="1">
        <v>2</v>
      </c>
      <c r="AC470" s="114">
        <v>87</v>
      </c>
      <c r="AE470">
        <v>8</v>
      </c>
      <c r="AF470">
        <v>19</v>
      </c>
      <c r="AG470">
        <v>25</v>
      </c>
      <c r="AH470">
        <v>17</v>
      </c>
      <c r="AI470">
        <v>15</v>
      </c>
      <c r="AJ470">
        <v>0</v>
      </c>
      <c r="AK470">
        <v>3</v>
      </c>
      <c r="AL470">
        <f t="shared" si="16"/>
        <v>79</v>
      </c>
    </row>
    <row r="471" spans="1:38" x14ac:dyDescent="0.25">
      <c r="A471" s="1" t="s">
        <v>52</v>
      </c>
      <c r="B471" s="1" t="s">
        <v>855</v>
      </c>
      <c r="C471" s="1" t="s">
        <v>54</v>
      </c>
      <c r="D471" s="1" t="s">
        <v>856</v>
      </c>
      <c r="E471" s="1" t="s">
        <v>172</v>
      </c>
      <c r="F471" s="1" t="s">
        <v>173</v>
      </c>
      <c r="G471" s="1" t="s">
        <v>182</v>
      </c>
      <c r="H471" s="1" t="s">
        <v>183</v>
      </c>
      <c r="I471" s="1" t="s">
        <v>176</v>
      </c>
      <c r="J471" s="1" t="s">
        <v>177</v>
      </c>
      <c r="K471" s="1" t="s">
        <v>212</v>
      </c>
      <c r="L471" s="1">
        <v>2779130</v>
      </c>
      <c r="M471" s="1" t="s">
        <v>1384</v>
      </c>
      <c r="N471" s="1" t="s">
        <v>326</v>
      </c>
      <c r="O471" s="1" t="s">
        <v>289</v>
      </c>
      <c r="P471" s="1">
        <v>2016</v>
      </c>
      <c r="Q471" s="1">
        <v>1200</v>
      </c>
      <c r="R471" s="1">
        <f t="shared" si="15"/>
        <v>1200</v>
      </c>
      <c r="S471" s="1">
        <v>19</v>
      </c>
      <c r="Y471" s="1">
        <v>1</v>
      </c>
      <c r="AC471" s="114">
        <v>20</v>
      </c>
      <c r="AE471">
        <v>3</v>
      </c>
      <c r="AF471">
        <v>6</v>
      </c>
      <c r="AG471">
        <v>3</v>
      </c>
      <c r="AH471">
        <v>3</v>
      </c>
      <c r="AI471">
        <v>0</v>
      </c>
      <c r="AJ471">
        <v>0</v>
      </c>
      <c r="AK471">
        <v>5</v>
      </c>
      <c r="AL471">
        <f t="shared" si="16"/>
        <v>17</v>
      </c>
    </row>
    <row r="472" spans="1:38" x14ac:dyDescent="0.25">
      <c r="A472" s="1" t="s">
        <v>52</v>
      </c>
      <c r="B472" s="1" t="s">
        <v>855</v>
      </c>
      <c r="C472" s="1" t="s">
        <v>54</v>
      </c>
      <c r="D472" s="1" t="s">
        <v>856</v>
      </c>
      <c r="E472" s="1" t="s">
        <v>172</v>
      </c>
      <c r="F472" s="1" t="s">
        <v>173</v>
      </c>
      <c r="G472" s="1" t="s">
        <v>182</v>
      </c>
      <c r="H472" s="1" t="s">
        <v>397</v>
      </c>
      <c r="I472" s="1" t="s">
        <v>176</v>
      </c>
      <c r="J472" s="1" t="s">
        <v>177</v>
      </c>
      <c r="K472" s="1" t="s">
        <v>223</v>
      </c>
      <c r="L472" s="1">
        <v>2776731</v>
      </c>
      <c r="M472" s="1" t="s">
        <v>726</v>
      </c>
      <c r="N472" s="1" t="s">
        <v>326</v>
      </c>
      <c r="O472" s="1" t="s">
        <v>560</v>
      </c>
      <c r="P472" s="1">
        <v>2016</v>
      </c>
      <c r="Q472" s="1">
        <v>1200</v>
      </c>
      <c r="R472" s="1">
        <f t="shared" si="15"/>
        <v>1200</v>
      </c>
      <c r="S472" s="1">
        <v>19</v>
      </c>
      <c r="AC472" s="114">
        <v>19</v>
      </c>
      <c r="AE472">
        <v>0</v>
      </c>
      <c r="AF472">
        <v>5</v>
      </c>
      <c r="AG472">
        <v>6</v>
      </c>
      <c r="AH472">
        <v>6</v>
      </c>
      <c r="AI472">
        <v>1</v>
      </c>
      <c r="AJ472">
        <v>0</v>
      </c>
      <c r="AK472">
        <v>1</v>
      </c>
      <c r="AL472">
        <f t="shared" si="16"/>
        <v>19</v>
      </c>
    </row>
    <row r="473" spans="1:38" x14ac:dyDescent="0.25">
      <c r="A473" s="1" t="s">
        <v>52</v>
      </c>
      <c r="B473" s="1" t="s">
        <v>855</v>
      </c>
      <c r="C473" s="1" t="s">
        <v>54</v>
      </c>
      <c r="D473" s="1" t="s">
        <v>856</v>
      </c>
      <c r="E473" s="1" t="s">
        <v>172</v>
      </c>
      <c r="F473" s="1" t="s">
        <v>173</v>
      </c>
      <c r="G473" s="1" t="s">
        <v>182</v>
      </c>
      <c r="H473" s="1" t="s">
        <v>397</v>
      </c>
      <c r="I473" s="1" t="s">
        <v>176</v>
      </c>
      <c r="J473" s="1" t="s">
        <v>177</v>
      </c>
      <c r="K473" s="1" t="s">
        <v>184</v>
      </c>
      <c r="L473" s="1">
        <v>2779020</v>
      </c>
      <c r="M473" s="1" t="s">
        <v>672</v>
      </c>
      <c r="N473" s="1" t="s">
        <v>326</v>
      </c>
      <c r="O473" s="1" t="s">
        <v>289</v>
      </c>
      <c r="P473" s="1">
        <v>4976</v>
      </c>
      <c r="Q473" s="1">
        <v>1200</v>
      </c>
      <c r="R473" s="1">
        <f t="shared" si="15"/>
        <v>3200</v>
      </c>
      <c r="S473" s="1">
        <v>72</v>
      </c>
      <c r="AC473" s="114">
        <v>72</v>
      </c>
      <c r="AE473">
        <v>1</v>
      </c>
      <c r="AF473">
        <v>14</v>
      </c>
      <c r="AG473">
        <v>21</v>
      </c>
      <c r="AH473">
        <v>18</v>
      </c>
      <c r="AI473">
        <v>16</v>
      </c>
      <c r="AJ473">
        <v>0</v>
      </c>
      <c r="AK473">
        <v>2</v>
      </c>
      <c r="AL473">
        <f t="shared" si="16"/>
        <v>71</v>
      </c>
    </row>
    <row r="474" spans="1:38" x14ac:dyDescent="0.25">
      <c r="A474" s="1" t="s">
        <v>52</v>
      </c>
      <c r="B474" s="1" t="s">
        <v>855</v>
      </c>
      <c r="C474" s="1" t="s">
        <v>54</v>
      </c>
      <c r="D474" s="1" t="s">
        <v>856</v>
      </c>
      <c r="E474" s="1" t="s">
        <v>172</v>
      </c>
      <c r="F474" s="1" t="s">
        <v>173</v>
      </c>
      <c r="G474" s="1" t="s">
        <v>182</v>
      </c>
      <c r="H474" s="1" t="s">
        <v>397</v>
      </c>
      <c r="I474" s="1" t="s">
        <v>176</v>
      </c>
      <c r="J474" s="1" t="s">
        <v>177</v>
      </c>
      <c r="K474" s="1" t="s">
        <v>212</v>
      </c>
      <c r="L474" s="1">
        <v>2776732</v>
      </c>
      <c r="M474" s="1" t="s">
        <v>727</v>
      </c>
      <c r="N474" s="1" t="s">
        <v>326</v>
      </c>
      <c r="O474" s="1" t="s">
        <v>560</v>
      </c>
      <c r="P474" s="1">
        <v>2016</v>
      </c>
      <c r="Q474" s="1">
        <v>1200</v>
      </c>
      <c r="R474" s="1">
        <f t="shared" si="15"/>
        <v>1200</v>
      </c>
      <c r="S474" s="1">
        <v>16</v>
      </c>
      <c r="AC474" s="114">
        <v>16</v>
      </c>
      <c r="AE474">
        <v>0</v>
      </c>
      <c r="AF474">
        <v>4</v>
      </c>
      <c r="AG474">
        <v>5</v>
      </c>
      <c r="AH474">
        <v>5</v>
      </c>
      <c r="AI474">
        <v>2</v>
      </c>
      <c r="AJ474">
        <v>0</v>
      </c>
      <c r="AK474">
        <v>0</v>
      </c>
      <c r="AL474">
        <f t="shared" si="16"/>
        <v>16</v>
      </c>
    </row>
    <row r="475" spans="1:38" x14ac:dyDescent="0.25">
      <c r="A475" s="1" t="s">
        <v>52</v>
      </c>
      <c r="B475" s="1" t="s">
        <v>855</v>
      </c>
      <c r="C475" s="1" t="s">
        <v>54</v>
      </c>
      <c r="D475" s="1" t="s">
        <v>856</v>
      </c>
      <c r="E475" s="1" t="s">
        <v>172</v>
      </c>
      <c r="F475" s="1" t="s">
        <v>173</v>
      </c>
      <c r="G475" s="1" t="s">
        <v>182</v>
      </c>
      <c r="H475" s="1" t="s">
        <v>1000</v>
      </c>
      <c r="I475" s="1" t="s">
        <v>352</v>
      </c>
      <c r="J475" s="1" t="s">
        <v>177</v>
      </c>
      <c r="K475" s="1" t="s">
        <v>184</v>
      </c>
      <c r="L475" s="1">
        <v>2778914</v>
      </c>
      <c r="M475" s="1" t="s">
        <v>1385</v>
      </c>
      <c r="N475" s="1" t="s">
        <v>326</v>
      </c>
      <c r="O475" s="1" t="s">
        <v>289</v>
      </c>
      <c r="P475" s="1">
        <v>4896</v>
      </c>
      <c r="Q475" s="1">
        <v>1200</v>
      </c>
      <c r="R475" s="1">
        <f t="shared" si="15"/>
        <v>3200</v>
      </c>
      <c r="S475" s="1">
        <v>35</v>
      </c>
      <c r="AC475" s="114">
        <v>35</v>
      </c>
      <c r="AE475">
        <v>3</v>
      </c>
      <c r="AF475">
        <v>8</v>
      </c>
      <c r="AG475">
        <v>13</v>
      </c>
      <c r="AH475">
        <v>7</v>
      </c>
      <c r="AI475">
        <v>4</v>
      </c>
      <c r="AJ475">
        <v>0</v>
      </c>
      <c r="AK475">
        <v>0</v>
      </c>
      <c r="AL475">
        <f t="shared" si="16"/>
        <v>32</v>
      </c>
    </row>
    <row r="476" spans="1:38" x14ac:dyDescent="0.25">
      <c r="A476" s="1" t="s">
        <v>52</v>
      </c>
      <c r="B476" s="1" t="s">
        <v>855</v>
      </c>
      <c r="C476" s="1" t="s">
        <v>54</v>
      </c>
      <c r="D476" s="1" t="s">
        <v>856</v>
      </c>
      <c r="E476" s="1" t="s">
        <v>172</v>
      </c>
      <c r="F476" s="1" t="s">
        <v>864</v>
      </c>
      <c r="G476" s="1" t="s">
        <v>182</v>
      </c>
      <c r="H476" s="1" t="s">
        <v>860</v>
      </c>
      <c r="I476" s="1" t="s">
        <v>197</v>
      </c>
      <c r="J476" s="1" t="s">
        <v>177</v>
      </c>
      <c r="K476" s="1" t="s">
        <v>184</v>
      </c>
      <c r="L476" s="1">
        <v>2777007</v>
      </c>
      <c r="M476" s="1" t="s">
        <v>1386</v>
      </c>
      <c r="N476" s="1" t="s">
        <v>326</v>
      </c>
      <c r="O476" s="1" t="s">
        <v>289</v>
      </c>
      <c r="P476" s="1">
        <v>4896</v>
      </c>
      <c r="Q476" s="1">
        <v>1200</v>
      </c>
      <c r="R476" s="1">
        <f t="shared" si="15"/>
        <v>3200</v>
      </c>
      <c r="S476" s="1">
        <v>17</v>
      </c>
      <c r="AC476" s="114">
        <v>17</v>
      </c>
      <c r="AE476">
        <v>4</v>
      </c>
      <c r="AF476">
        <v>3</v>
      </c>
      <c r="AG476">
        <v>7</v>
      </c>
      <c r="AH476">
        <v>0</v>
      </c>
      <c r="AI476">
        <v>2</v>
      </c>
      <c r="AJ476">
        <v>0</v>
      </c>
      <c r="AK476">
        <v>1</v>
      </c>
      <c r="AL476">
        <f t="shared" si="16"/>
        <v>13</v>
      </c>
    </row>
    <row r="477" spans="1:38" x14ac:dyDescent="0.25">
      <c r="A477" s="1" t="s">
        <v>52</v>
      </c>
      <c r="B477" s="1" t="s">
        <v>855</v>
      </c>
      <c r="C477" s="1" t="s">
        <v>54</v>
      </c>
      <c r="D477" s="1" t="s">
        <v>856</v>
      </c>
      <c r="E477" s="1" t="s">
        <v>172</v>
      </c>
      <c r="F477" s="1" t="s">
        <v>173</v>
      </c>
      <c r="G477" s="1" t="s">
        <v>182</v>
      </c>
      <c r="H477" s="1" t="s">
        <v>1029</v>
      </c>
      <c r="I477" s="1" t="s">
        <v>1030</v>
      </c>
      <c r="J477" s="1" t="s">
        <v>177</v>
      </c>
      <c r="K477" s="1" t="s">
        <v>184</v>
      </c>
      <c r="L477" s="1">
        <v>2778940</v>
      </c>
      <c r="M477" s="1" t="s">
        <v>1387</v>
      </c>
      <c r="N477" s="1" t="s">
        <v>326</v>
      </c>
      <c r="O477" s="1" t="s">
        <v>289</v>
      </c>
      <c r="P477" s="1">
        <v>4160</v>
      </c>
      <c r="Q477" s="1">
        <v>800</v>
      </c>
      <c r="R477" s="1">
        <f t="shared" si="15"/>
        <v>3000</v>
      </c>
      <c r="S477" s="1">
        <v>37</v>
      </c>
      <c r="AC477" s="114">
        <v>37</v>
      </c>
      <c r="AE477">
        <v>5</v>
      </c>
      <c r="AF477">
        <v>6</v>
      </c>
      <c r="AG477">
        <v>16</v>
      </c>
      <c r="AH477">
        <v>7</v>
      </c>
      <c r="AI477">
        <v>2</v>
      </c>
      <c r="AJ477">
        <v>0</v>
      </c>
      <c r="AK477">
        <v>1</v>
      </c>
      <c r="AL477">
        <f t="shared" si="16"/>
        <v>32</v>
      </c>
    </row>
    <row r="478" spans="1:38" x14ac:dyDescent="0.25">
      <c r="A478" s="1" t="s">
        <v>52</v>
      </c>
      <c r="B478" s="1" t="s">
        <v>855</v>
      </c>
      <c r="C478" s="1" t="s">
        <v>54</v>
      </c>
      <c r="D478" s="1" t="s">
        <v>856</v>
      </c>
      <c r="E478" s="1" t="s">
        <v>172</v>
      </c>
      <c r="F478" s="1" t="s">
        <v>173</v>
      </c>
      <c r="G478" s="1" t="s">
        <v>182</v>
      </c>
      <c r="H478" s="1" t="s">
        <v>356</v>
      </c>
      <c r="I478" s="1" t="s">
        <v>357</v>
      </c>
      <c r="J478" s="1" t="s">
        <v>177</v>
      </c>
      <c r="K478" s="1" t="s">
        <v>223</v>
      </c>
      <c r="L478" s="1">
        <v>2778582</v>
      </c>
      <c r="M478" s="1" t="s">
        <v>1388</v>
      </c>
      <c r="N478" s="1" t="s">
        <v>326</v>
      </c>
      <c r="O478" s="1" t="s">
        <v>1389</v>
      </c>
      <c r="P478" s="1">
        <v>1560</v>
      </c>
      <c r="Q478" s="1">
        <v>1200</v>
      </c>
      <c r="R478" s="1">
        <f t="shared" si="15"/>
        <v>1200</v>
      </c>
      <c r="S478" s="1">
        <v>7</v>
      </c>
      <c r="AC478" s="114">
        <v>7</v>
      </c>
      <c r="AE478">
        <v>4</v>
      </c>
      <c r="AF478">
        <v>0</v>
      </c>
      <c r="AG478">
        <v>1</v>
      </c>
      <c r="AH478">
        <v>1</v>
      </c>
      <c r="AI478">
        <v>0</v>
      </c>
      <c r="AJ478">
        <v>0</v>
      </c>
      <c r="AK478">
        <v>1</v>
      </c>
      <c r="AL478">
        <f t="shared" si="16"/>
        <v>3</v>
      </c>
    </row>
    <row r="479" spans="1:38" x14ac:dyDescent="0.25">
      <c r="A479" s="1" t="s">
        <v>52</v>
      </c>
      <c r="B479" s="1" t="s">
        <v>855</v>
      </c>
      <c r="C479" s="1" t="s">
        <v>54</v>
      </c>
      <c r="D479" s="1" t="s">
        <v>856</v>
      </c>
      <c r="E479" s="1" t="s">
        <v>172</v>
      </c>
      <c r="F479" s="1" t="s">
        <v>173</v>
      </c>
      <c r="G479" s="1" t="s">
        <v>182</v>
      </c>
      <c r="H479" s="1" t="s">
        <v>356</v>
      </c>
      <c r="I479" s="1" t="s">
        <v>357</v>
      </c>
      <c r="J479" s="1" t="s">
        <v>177</v>
      </c>
      <c r="K479" s="1" t="s">
        <v>184</v>
      </c>
      <c r="L479" s="1">
        <v>2779132</v>
      </c>
      <c r="M479" s="1" t="s">
        <v>385</v>
      </c>
      <c r="N479" s="1" t="s">
        <v>326</v>
      </c>
      <c r="O479" s="1" t="s">
        <v>289</v>
      </c>
      <c r="P479" s="1">
        <v>4792</v>
      </c>
      <c r="Q479" s="1">
        <v>1200</v>
      </c>
      <c r="R479" s="1">
        <f t="shared" si="15"/>
        <v>3200</v>
      </c>
      <c r="S479" s="1">
        <v>31</v>
      </c>
      <c r="AC479" s="114">
        <v>31</v>
      </c>
      <c r="AE479">
        <v>2</v>
      </c>
      <c r="AF479">
        <v>11</v>
      </c>
      <c r="AG479">
        <v>6</v>
      </c>
      <c r="AH479">
        <v>3</v>
      </c>
      <c r="AI479">
        <v>8</v>
      </c>
      <c r="AJ479">
        <v>0</v>
      </c>
      <c r="AK479">
        <v>1</v>
      </c>
      <c r="AL479">
        <f t="shared" si="16"/>
        <v>29</v>
      </c>
    </row>
    <row r="480" spans="1:38" x14ac:dyDescent="0.25">
      <c r="A480" s="1" t="s">
        <v>52</v>
      </c>
      <c r="B480" s="1" t="s">
        <v>855</v>
      </c>
      <c r="C480" s="1" t="s">
        <v>54</v>
      </c>
      <c r="D480" s="1" t="s">
        <v>856</v>
      </c>
      <c r="E480" s="1" t="s">
        <v>172</v>
      </c>
      <c r="F480" s="1" t="s">
        <v>173</v>
      </c>
      <c r="G480" s="1" t="s">
        <v>182</v>
      </c>
      <c r="H480" s="1" t="s">
        <v>356</v>
      </c>
      <c r="I480" s="1" t="s">
        <v>357</v>
      </c>
      <c r="J480" s="1" t="s">
        <v>177</v>
      </c>
      <c r="K480" s="1" t="s">
        <v>212</v>
      </c>
      <c r="L480" s="1">
        <v>2778583</v>
      </c>
      <c r="M480" s="1" t="s">
        <v>1390</v>
      </c>
      <c r="N480" s="1" t="s">
        <v>326</v>
      </c>
      <c r="O480" s="1" t="s">
        <v>1389</v>
      </c>
      <c r="P480" s="1">
        <v>1560</v>
      </c>
      <c r="Q480" s="1">
        <v>1200</v>
      </c>
      <c r="R480" s="1">
        <f t="shared" si="15"/>
        <v>1200</v>
      </c>
      <c r="S480" s="1">
        <v>9</v>
      </c>
      <c r="Y480" s="1">
        <v>5</v>
      </c>
      <c r="AC480" s="114">
        <v>14</v>
      </c>
      <c r="AE480">
        <v>5</v>
      </c>
      <c r="AF480">
        <v>4</v>
      </c>
      <c r="AG480">
        <v>1</v>
      </c>
      <c r="AH480">
        <v>2</v>
      </c>
      <c r="AI480">
        <v>1</v>
      </c>
      <c r="AJ480">
        <v>0</v>
      </c>
      <c r="AK480">
        <v>1</v>
      </c>
      <c r="AL480">
        <f t="shared" si="16"/>
        <v>9</v>
      </c>
    </row>
    <row r="481" spans="1:38" x14ac:dyDescent="0.25">
      <c r="A481" s="1" t="s">
        <v>52</v>
      </c>
      <c r="B481" s="1" t="s">
        <v>855</v>
      </c>
      <c r="C481" s="1" t="s">
        <v>54</v>
      </c>
      <c r="D481" s="1" t="s">
        <v>856</v>
      </c>
      <c r="E481" s="1" t="s">
        <v>172</v>
      </c>
      <c r="F481" s="1" t="s">
        <v>173</v>
      </c>
      <c r="G481" s="1" t="s">
        <v>182</v>
      </c>
      <c r="H481" s="1" t="s">
        <v>200</v>
      </c>
      <c r="I481" s="1" t="s">
        <v>176</v>
      </c>
      <c r="J481" s="1" t="s">
        <v>177</v>
      </c>
      <c r="K481" s="1" t="s">
        <v>223</v>
      </c>
      <c r="L481" s="1">
        <v>2775853</v>
      </c>
      <c r="M481" s="1" t="s">
        <v>1391</v>
      </c>
      <c r="N481" s="1" t="s">
        <v>326</v>
      </c>
      <c r="O481" s="1" t="s">
        <v>1392</v>
      </c>
      <c r="P481" s="1">
        <v>2136</v>
      </c>
      <c r="Q481" s="1">
        <v>1200</v>
      </c>
      <c r="R481" s="1">
        <f t="shared" si="15"/>
        <v>1200</v>
      </c>
      <c r="S481" s="1">
        <v>31</v>
      </c>
      <c r="AC481" s="114">
        <v>31</v>
      </c>
      <c r="AE481">
        <v>2</v>
      </c>
      <c r="AF481">
        <v>10</v>
      </c>
      <c r="AG481">
        <v>12</v>
      </c>
      <c r="AH481">
        <v>6</v>
      </c>
      <c r="AI481">
        <v>1</v>
      </c>
      <c r="AJ481">
        <v>0</v>
      </c>
      <c r="AK481">
        <v>0</v>
      </c>
      <c r="AL481">
        <f t="shared" si="16"/>
        <v>29</v>
      </c>
    </row>
    <row r="482" spans="1:38" x14ac:dyDescent="0.25">
      <c r="A482" s="1" t="s">
        <v>52</v>
      </c>
      <c r="B482" s="1" t="s">
        <v>855</v>
      </c>
      <c r="C482" s="1" t="s">
        <v>54</v>
      </c>
      <c r="D482" s="1" t="s">
        <v>856</v>
      </c>
      <c r="E482" s="1" t="s">
        <v>172</v>
      </c>
      <c r="F482" s="1" t="s">
        <v>173</v>
      </c>
      <c r="G482" s="1" t="s">
        <v>182</v>
      </c>
      <c r="H482" s="1" t="s">
        <v>200</v>
      </c>
      <c r="I482" s="1" t="s">
        <v>176</v>
      </c>
      <c r="J482" s="1" t="s">
        <v>177</v>
      </c>
      <c r="K482" s="1" t="s">
        <v>184</v>
      </c>
      <c r="L482" s="1">
        <v>2775851</v>
      </c>
      <c r="M482" s="1" t="s">
        <v>1393</v>
      </c>
      <c r="N482" s="1" t="s">
        <v>326</v>
      </c>
      <c r="O482" s="1" t="s">
        <v>444</v>
      </c>
      <c r="P482" s="1">
        <v>4872</v>
      </c>
      <c r="Q482" s="1">
        <v>1200</v>
      </c>
      <c r="R482" s="1">
        <f t="shared" si="15"/>
        <v>3200</v>
      </c>
      <c r="S482" s="1">
        <v>67</v>
      </c>
      <c r="AA482" s="2">
        <v>1</v>
      </c>
      <c r="AC482" s="114">
        <v>68</v>
      </c>
      <c r="AE482">
        <v>4</v>
      </c>
      <c r="AF482">
        <v>18</v>
      </c>
      <c r="AG482">
        <v>20</v>
      </c>
      <c r="AH482">
        <v>11</v>
      </c>
      <c r="AI482">
        <v>14</v>
      </c>
      <c r="AJ482">
        <v>0</v>
      </c>
      <c r="AK482">
        <v>1</v>
      </c>
      <c r="AL482">
        <f t="shared" si="16"/>
        <v>64</v>
      </c>
    </row>
    <row r="483" spans="1:38" x14ac:dyDescent="0.25">
      <c r="A483" s="1" t="s">
        <v>52</v>
      </c>
      <c r="B483" s="1" t="s">
        <v>855</v>
      </c>
      <c r="C483" s="1" t="s">
        <v>54</v>
      </c>
      <c r="D483" s="1" t="s">
        <v>856</v>
      </c>
      <c r="E483" s="1" t="s">
        <v>172</v>
      </c>
      <c r="F483" s="1" t="s">
        <v>173</v>
      </c>
      <c r="G483" s="1" t="s">
        <v>182</v>
      </c>
      <c r="H483" s="1" t="s">
        <v>200</v>
      </c>
      <c r="I483" s="1" t="s">
        <v>176</v>
      </c>
      <c r="J483" s="1" t="s">
        <v>177</v>
      </c>
      <c r="K483" s="1" t="s">
        <v>212</v>
      </c>
      <c r="L483" s="1">
        <v>2775855</v>
      </c>
      <c r="M483" s="1" t="s">
        <v>1394</v>
      </c>
      <c r="N483" s="1" t="s">
        <v>326</v>
      </c>
      <c r="O483" s="1" t="s">
        <v>1392</v>
      </c>
      <c r="P483" s="1">
        <v>2136</v>
      </c>
      <c r="Q483" s="1">
        <v>1200</v>
      </c>
      <c r="R483" s="1">
        <f t="shared" si="15"/>
        <v>1200</v>
      </c>
      <c r="S483" s="1">
        <v>32</v>
      </c>
      <c r="AC483" s="114">
        <v>32</v>
      </c>
      <c r="AE483">
        <v>2</v>
      </c>
      <c r="AF483">
        <v>8</v>
      </c>
      <c r="AG483">
        <v>9</v>
      </c>
      <c r="AH483">
        <v>11</v>
      </c>
      <c r="AI483">
        <v>1</v>
      </c>
      <c r="AJ483">
        <v>0</v>
      </c>
      <c r="AK483">
        <v>1</v>
      </c>
      <c r="AL483">
        <f t="shared" si="16"/>
        <v>30</v>
      </c>
    </row>
    <row r="484" spans="1:38" x14ac:dyDescent="0.25">
      <c r="A484" s="1" t="s">
        <v>52</v>
      </c>
      <c r="B484" s="1" t="s">
        <v>855</v>
      </c>
      <c r="C484" s="1" t="s">
        <v>54</v>
      </c>
      <c r="D484" s="1" t="s">
        <v>856</v>
      </c>
      <c r="E484" s="1" t="s">
        <v>172</v>
      </c>
      <c r="F484" s="1" t="s">
        <v>173</v>
      </c>
      <c r="G484" s="1" t="s">
        <v>182</v>
      </c>
      <c r="H484" s="1" t="s">
        <v>495</v>
      </c>
      <c r="I484" s="1" t="s">
        <v>176</v>
      </c>
      <c r="J484" s="1" t="s">
        <v>177</v>
      </c>
      <c r="K484" s="1" t="s">
        <v>223</v>
      </c>
      <c r="L484" s="1">
        <v>2779425</v>
      </c>
      <c r="M484" s="1" t="s">
        <v>1395</v>
      </c>
      <c r="N484" s="1" t="s">
        <v>326</v>
      </c>
      <c r="O484" s="1" t="s">
        <v>1389</v>
      </c>
      <c r="P484" s="1">
        <v>1560</v>
      </c>
      <c r="Q484" s="1">
        <v>1200</v>
      </c>
      <c r="R484" s="1">
        <f t="shared" si="15"/>
        <v>1200</v>
      </c>
      <c r="S484" s="1">
        <v>12</v>
      </c>
      <c r="Y484" s="1">
        <v>2</v>
      </c>
      <c r="AC484" s="114">
        <v>14</v>
      </c>
      <c r="AE484">
        <v>9</v>
      </c>
      <c r="AF484">
        <v>2</v>
      </c>
      <c r="AG484">
        <v>1</v>
      </c>
      <c r="AH484">
        <v>1</v>
      </c>
      <c r="AI484">
        <v>1</v>
      </c>
      <c r="AJ484">
        <v>0</v>
      </c>
      <c r="AK484">
        <v>0</v>
      </c>
      <c r="AL484">
        <f t="shared" si="16"/>
        <v>5</v>
      </c>
    </row>
    <row r="485" spans="1:38" x14ac:dyDescent="0.25">
      <c r="A485" s="1" t="s">
        <v>52</v>
      </c>
      <c r="B485" s="1" t="s">
        <v>855</v>
      </c>
      <c r="C485" s="1" t="s">
        <v>54</v>
      </c>
      <c r="D485" s="1" t="s">
        <v>856</v>
      </c>
      <c r="E485" s="1" t="s">
        <v>172</v>
      </c>
      <c r="F485" s="1" t="s">
        <v>173</v>
      </c>
      <c r="G485" s="1" t="s">
        <v>182</v>
      </c>
      <c r="H485" s="1" t="s">
        <v>495</v>
      </c>
      <c r="I485" s="1" t="s">
        <v>176</v>
      </c>
      <c r="J485" s="1" t="s">
        <v>177</v>
      </c>
      <c r="K485" s="1" t="s">
        <v>184</v>
      </c>
      <c r="L485" s="1">
        <v>2779126</v>
      </c>
      <c r="M485" s="1" t="s">
        <v>1396</v>
      </c>
      <c r="N485" s="1" t="s">
        <v>326</v>
      </c>
      <c r="O485" s="1" t="s">
        <v>560</v>
      </c>
      <c r="P485" s="1">
        <v>4872</v>
      </c>
      <c r="Q485" s="1">
        <v>1200</v>
      </c>
      <c r="R485" s="1">
        <f t="shared" si="15"/>
        <v>3200</v>
      </c>
      <c r="S485" s="1">
        <v>34</v>
      </c>
      <c r="AC485" s="114">
        <v>34</v>
      </c>
      <c r="AE485">
        <v>0</v>
      </c>
      <c r="AF485">
        <v>8</v>
      </c>
      <c r="AG485">
        <v>13</v>
      </c>
      <c r="AH485">
        <v>6</v>
      </c>
      <c r="AI485">
        <v>4</v>
      </c>
      <c r="AJ485">
        <v>0</v>
      </c>
      <c r="AK485">
        <v>3</v>
      </c>
      <c r="AL485">
        <f t="shared" si="16"/>
        <v>34</v>
      </c>
    </row>
    <row r="486" spans="1:38" x14ac:dyDescent="0.25">
      <c r="A486" s="1" t="s">
        <v>52</v>
      </c>
      <c r="B486" s="1" t="s">
        <v>855</v>
      </c>
      <c r="C486" s="1" t="s">
        <v>54</v>
      </c>
      <c r="D486" s="1" t="s">
        <v>856</v>
      </c>
      <c r="E486" s="1" t="s">
        <v>172</v>
      </c>
      <c r="F486" s="1" t="s">
        <v>173</v>
      </c>
      <c r="G486" s="1" t="s">
        <v>182</v>
      </c>
      <c r="H486" s="1" t="s">
        <v>495</v>
      </c>
      <c r="I486" s="1" t="s">
        <v>176</v>
      </c>
      <c r="J486" s="1" t="s">
        <v>177</v>
      </c>
      <c r="K486" s="1" t="s">
        <v>212</v>
      </c>
      <c r="L486" s="1">
        <v>2779426</v>
      </c>
      <c r="M486" s="1" t="s">
        <v>1397</v>
      </c>
      <c r="N486" s="1" t="s">
        <v>326</v>
      </c>
      <c r="O486" s="1" t="s">
        <v>1389</v>
      </c>
      <c r="P486" s="1">
        <v>1560</v>
      </c>
      <c r="Q486" s="1">
        <v>1200</v>
      </c>
      <c r="R486" s="1">
        <f t="shared" si="15"/>
        <v>1200</v>
      </c>
      <c r="S486" s="1">
        <v>16</v>
      </c>
      <c r="Y486" s="1">
        <v>6</v>
      </c>
      <c r="AC486" s="114">
        <v>22</v>
      </c>
      <c r="AE486">
        <v>10</v>
      </c>
      <c r="AF486">
        <v>3</v>
      </c>
      <c r="AG486">
        <v>3</v>
      </c>
      <c r="AH486">
        <v>2</v>
      </c>
      <c r="AI486">
        <v>2</v>
      </c>
      <c r="AJ486">
        <v>0</v>
      </c>
      <c r="AK486">
        <v>2</v>
      </c>
      <c r="AL486">
        <f t="shared" si="16"/>
        <v>12</v>
      </c>
    </row>
    <row r="487" spans="1:38" x14ac:dyDescent="0.25">
      <c r="A487" s="1" t="s">
        <v>52</v>
      </c>
      <c r="B487" s="1" t="s">
        <v>855</v>
      </c>
      <c r="C487" s="1" t="s">
        <v>54</v>
      </c>
      <c r="D487" s="1" t="s">
        <v>856</v>
      </c>
      <c r="E487" s="1" t="s">
        <v>172</v>
      </c>
      <c r="F487" s="1" t="s">
        <v>173</v>
      </c>
      <c r="G487" s="1" t="s">
        <v>182</v>
      </c>
      <c r="H487" s="1" t="s">
        <v>414</v>
      </c>
      <c r="I487" s="1" t="s">
        <v>352</v>
      </c>
      <c r="J487" s="1" t="s">
        <v>177</v>
      </c>
      <c r="K487" s="1" t="s">
        <v>184</v>
      </c>
      <c r="L487" s="1">
        <v>2776734</v>
      </c>
      <c r="M487" s="1" t="s">
        <v>1398</v>
      </c>
      <c r="N487" s="1" t="s">
        <v>326</v>
      </c>
      <c r="O487" s="1" t="s">
        <v>289</v>
      </c>
      <c r="P487" s="1">
        <v>4760</v>
      </c>
      <c r="Q487" s="1">
        <v>1200</v>
      </c>
      <c r="R487" s="1">
        <f t="shared" si="15"/>
        <v>3200</v>
      </c>
      <c r="S487" s="1">
        <v>31</v>
      </c>
      <c r="AC487" s="114">
        <v>31</v>
      </c>
      <c r="AE487">
        <v>0</v>
      </c>
      <c r="AF487">
        <v>7</v>
      </c>
      <c r="AG487">
        <v>11</v>
      </c>
      <c r="AH487">
        <v>8</v>
      </c>
      <c r="AI487">
        <v>4</v>
      </c>
      <c r="AJ487">
        <v>0</v>
      </c>
      <c r="AK487">
        <v>1</v>
      </c>
      <c r="AL487">
        <f t="shared" si="16"/>
        <v>31</v>
      </c>
    </row>
    <row r="488" spans="1:38" x14ac:dyDescent="0.25">
      <c r="A488" s="1" t="s">
        <v>52</v>
      </c>
      <c r="B488" s="1" t="s">
        <v>855</v>
      </c>
      <c r="C488" s="1" t="s">
        <v>54</v>
      </c>
      <c r="D488" s="1" t="s">
        <v>856</v>
      </c>
      <c r="E488" s="1" t="s">
        <v>172</v>
      </c>
      <c r="F488" s="1" t="s">
        <v>173</v>
      </c>
      <c r="G488" s="1" t="s">
        <v>182</v>
      </c>
      <c r="H488" s="1" t="s">
        <v>414</v>
      </c>
      <c r="I488" s="1" t="s">
        <v>352</v>
      </c>
      <c r="J488" s="1" t="s">
        <v>177</v>
      </c>
      <c r="K488" s="1" t="s">
        <v>212</v>
      </c>
      <c r="L488" s="1">
        <v>2776737</v>
      </c>
      <c r="M488" s="1" t="s">
        <v>1399</v>
      </c>
      <c r="N488" s="1" t="s">
        <v>326</v>
      </c>
      <c r="O488" s="1" t="s">
        <v>560</v>
      </c>
      <c r="P488" s="1">
        <v>1960</v>
      </c>
      <c r="Q488" s="1">
        <v>1200</v>
      </c>
      <c r="R488" s="1">
        <f t="shared" si="15"/>
        <v>1200</v>
      </c>
      <c r="S488" s="1">
        <v>31</v>
      </c>
      <c r="AC488" s="114">
        <v>31</v>
      </c>
      <c r="AE488">
        <v>1</v>
      </c>
      <c r="AF488">
        <v>8</v>
      </c>
      <c r="AG488">
        <v>10</v>
      </c>
      <c r="AH488">
        <v>8</v>
      </c>
      <c r="AI488">
        <v>4</v>
      </c>
      <c r="AJ488">
        <v>0</v>
      </c>
      <c r="AK488">
        <v>0</v>
      </c>
      <c r="AL488">
        <f t="shared" si="16"/>
        <v>30</v>
      </c>
    </row>
    <row r="489" spans="1:38" x14ac:dyDescent="0.25">
      <c r="A489" s="1" t="s">
        <v>52</v>
      </c>
      <c r="B489" s="1" t="s">
        <v>855</v>
      </c>
      <c r="C489" s="1" t="s">
        <v>54</v>
      </c>
      <c r="D489" s="1" t="s">
        <v>856</v>
      </c>
      <c r="E489" s="1" t="s">
        <v>172</v>
      </c>
      <c r="F489" s="1" t="s">
        <v>864</v>
      </c>
      <c r="G489" s="1" t="s">
        <v>182</v>
      </c>
      <c r="H489" s="1" t="s">
        <v>751</v>
      </c>
      <c r="I489" s="1" t="s">
        <v>752</v>
      </c>
      <c r="J489" s="1" t="s">
        <v>177</v>
      </c>
      <c r="K489" s="1" t="s">
        <v>184</v>
      </c>
      <c r="L489" s="1">
        <v>2777013</v>
      </c>
      <c r="M489" s="1" t="s">
        <v>799</v>
      </c>
      <c r="N489" s="1" t="s">
        <v>326</v>
      </c>
      <c r="O489" s="1" t="s">
        <v>289</v>
      </c>
      <c r="P489" s="1">
        <v>4736</v>
      </c>
      <c r="Q489" s="1">
        <v>1200</v>
      </c>
      <c r="R489" s="1">
        <f t="shared" si="15"/>
        <v>3200</v>
      </c>
      <c r="S489" s="1">
        <v>17</v>
      </c>
      <c r="AC489" s="114">
        <v>17</v>
      </c>
      <c r="AE489">
        <v>1</v>
      </c>
      <c r="AF489">
        <v>6</v>
      </c>
      <c r="AG489">
        <v>4</v>
      </c>
      <c r="AH489">
        <v>4</v>
      </c>
      <c r="AI489">
        <v>2</v>
      </c>
      <c r="AJ489">
        <v>0</v>
      </c>
      <c r="AK489">
        <v>0</v>
      </c>
      <c r="AL489">
        <f t="shared" si="16"/>
        <v>16</v>
      </c>
    </row>
    <row r="490" spans="1:38" x14ac:dyDescent="0.25">
      <c r="A490" s="1" t="s">
        <v>52</v>
      </c>
      <c r="B490" s="1" t="s">
        <v>855</v>
      </c>
      <c r="C490" s="1" t="s">
        <v>54</v>
      </c>
      <c r="D490" s="1" t="s">
        <v>856</v>
      </c>
      <c r="E490" s="1" t="s">
        <v>172</v>
      </c>
      <c r="F490" s="1" t="s">
        <v>173</v>
      </c>
      <c r="G490" s="1" t="s">
        <v>182</v>
      </c>
      <c r="H490" s="1" t="s">
        <v>694</v>
      </c>
      <c r="I490" s="1" t="s">
        <v>357</v>
      </c>
      <c r="J490" s="1" t="s">
        <v>177</v>
      </c>
      <c r="K490" s="1" t="s">
        <v>184</v>
      </c>
      <c r="L490" s="1">
        <v>2779131</v>
      </c>
      <c r="M490" s="1" t="s">
        <v>730</v>
      </c>
      <c r="N490" s="1" t="s">
        <v>326</v>
      </c>
      <c r="O490" s="1" t="s">
        <v>289</v>
      </c>
      <c r="P490" s="1">
        <v>4632</v>
      </c>
      <c r="Q490" s="1">
        <v>1000</v>
      </c>
      <c r="R490" s="1">
        <f t="shared" si="15"/>
        <v>3100</v>
      </c>
      <c r="S490" s="1">
        <v>34</v>
      </c>
      <c r="AC490" s="114">
        <v>34</v>
      </c>
      <c r="AE490">
        <v>8</v>
      </c>
      <c r="AF490">
        <v>6</v>
      </c>
      <c r="AG490">
        <v>8</v>
      </c>
      <c r="AH490">
        <v>3</v>
      </c>
      <c r="AI490">
        <v>7</v>
      </c>
      <c r="AJ490">
        <v>0</v>
      </c>
      <c r="AK490">
        <v>2</v>
      </c>
      <c r="AL490">
        <f t="shared" si="16"/>
        <v>26</v>
      </c>
    </row>
    <row r="491" spans="1:38" x14ac:dyDescent="0.25">
      <c r="A491" s="1" t="s">
        <v>52</v>
      </c>
      <c r="B491" s="1" t="s">
        <v>855</v>
      </c>
      <c r="C491" s="1" t="s">
        <v>54</v>
      </c>
      <c r="D491" s="1" t="s">
        <v>856</v>
      </c>
      <c r="E491" s="1" t="s">
        <v>172</v>
      </c>
      <c r="F491" s="1" t="s">
        <v>864</v>
      </c>
      <c r="G491" s="1" t="s">
        <v>182</v>
      </c>
      <c r="H491" s="1" t="s">
        <v>865</v>
      </c>
      <c r="I491" s="1" t="s">
        <v>197</v>
      </c>
      <c r="J491" s="1" t="s">
        <v>177</v>
      </c>
      <c r="K491" s="1" t="s">
        <v>184</v>
      </c>
      <c r="L491" s="1">
        <v>2777011</v>
      </c>
      <c r="M491" s="1" t="s">
        <v>1400</v>
      </c>
      <c r="N491" s="1" t="s">
        <v>326</v>
      </c>
      <c r="O491" s="1" t="s">
        <v>289</v>
      </c>
      <c r="P491" s="1">
        <v>4736</v>
      </c>
      <c r="Q491" s="1">
        <v>1000</v>
      </c>
      <c r="R491" s="1">
        <f t="shared" si="15"/>
        <v>3100</v>
      </c>
      <c r="S491" s="1">
        <v>12</v>
      </c>
      <c r="AC491" s="114">
        <v>12</v>
      </c>
      <c r="AE491">
        <v>2</v>
      </c>
      <c r="AF491">
        <v>2</v>
      </c>
      <c r="AG491">
        <v>3</v>
      </c>
      <c r="AH491">
        <v>3</v>
      </c>
      <c r="AI491">
        <v>1</v>
      </c>
      <c r="AJ491">
        <v>0</v>
      </c>
      <c r="AK491">
        <v>1</v>
      </c>
      <c r="AL491">
        <f t="shared" si="16"/>
        <v>10</v>
      </c>
    </row>
    <row r="492" spans="1:38" x14ac:dyDescent="0.25">
      <c r="A492" s="1" t="s">
        <v>52</v>
      </c>
      <c r="B492" s="1" t="s">
        <v>855</v>
      </c>
      <c r="C492" s="1" t="s">
        <v>54</v>
      </c>
      <c r="D492" s="1" t="s">
        <v>856</v>
      </c>
      <c r="E492" s="1" t="s">
        <v>318</v>
      </c>
      <c r="F492" s="1" t="s">
        <v>173</v>
      </c>
      <c r="G492" s="1" t="s">
        <v>319</v>
      </c>
      <c r="H492" s="1" t="s">
        <v>1401</v>
      </c>
      <c r="I492" s="1" t="s">
        <v>176</v>
      </c>
      <c r="J492" s="1" t="s">
        <v>177</v>
      </c>
      <c r="K492" s="1" t="s">
        <v>178</v>
      </c>
      <c r="L492" s="1">
        <v>2826144</v>
      </c>
      <c r="M492" s="1" t="s">
        <v>1402</v>
      </c>
      <c r="N492" s="1" t="s">
        <v>1403</v>
      </c>
      <c r="O492" s="1" t="s">
        <v>1404</v>
      </c>
      <c r="P492" s="1">
        <v>134</v>
      </c>
      <c r="R492" s="1">
        <f t="shared" si="15"/>
        <v>134</v>
      </c>
      <c r="T492" s="1">
        <v>20</v>
      </c>
      <c r="AC492" s="114">
        <v>20</v>
      </c>
      <c r="AE492">
        <v>16</v>
      </c>
      <c r="AF492">
        <v>0</v>
      </c>
      <c r="AG492">
        <v>1</v>
      </c>
      <c r="AH492">
        <v>3</v>
      </c>
      <c r="AI492">
        <v>0</v>
      </c>
      <c r="AJ492">
        <v>0</v>
      </c>
      <c r="AK492">
        <v>0</v>
      </c>
      <c r="AL492">
        <f t="shared" si="16"/>
        <v>4</v>
      </c>
    </row>
    <row r="493" spans="1:38" x14ac:dyDescent="0.25">
      <c r="A493" s="1" t="s">
        <v>52</v>
      </c>
      <c r="B493" s="1" t="s">
        <v>855</v>
      </c>
      <c r="C493" s="1" t="s">
        <v>54</v>
      </c>
      <c r="D493" s="1" t="s">
        <v>856</v>
      </c>
      <c r="E493" s="1" t="s">
        <v>318</v>
      </c>
      <c r="F493" s="1" t="s">
        <v>173</v>
      </c>
      <c r="G493" s="1" t="s">
        <v>319</v>
      </c>
      <c r="H493" s="1" t="s">
        <v>320</v>
      </c>
      <c r="I493" s="1" t="s">
        <v>321</v>
      </c>
      <c r="J493" s="1" t="s">
        <v>177</v>
      </c>
      <c r="K493" s="1" t="s">
        <v>178</v>
      </c>
      <c r="L493" s="1">
        <v>2826131</v>
      </c>
      <c r="M493" s="1" t="s">
        <v>1405</v>
      </c>
      <c r="N493" s="1" t="s">
        <v>1406</v>
      </c>
      <c r="O493" s="1" t="s">
        <v>1407</v>
      </c>
      <c r="P493" s="1">
        <v>40</v>
      </c>
      <c r="R493" s="1">
        <f t="shared" si="15"/>
        <v>40</v>
      </c>
      <c r="T493" s="1">
        <v>30</v>
      </c>
      <c r="AC493" s="114">
        <v>30</v>
      </c>
      <c r="AE493">
        <v>15</v>
      </c>
      <c r="AF493">
        <v>7</v>
      </c>
      <c r="AG493">
        <v>3</v>
      </c>
      <c r="AH493">
        <v>3</v>
      </c>
      <c r="AI493">
        <v>2</v>
      </c>
      <c r="AJ493">
        <v>0</v>
      </c>
      <c r="AK493">
        <v>0</v>
      </c>
      <c r="AL493">
        <f t="shared" si="16"/>
        <v>15</v>
      </c>
    </row>
    <row r="494" spans="1:38" x14ac:dyDescent="0.25">
      <c r="A494" s="1" t="s">
        <v>52</v>
      </c>
      <c r="B494" s="1" t="s">
        <v>855</v>
      </c>
      <c r="C494" s="1" t="s">
        <v>54</v>
      </c>
      <c r="D494" s="1" t="s">
        <v>856</v>
      </c>
      <c r="E494" s="1" t="s">
        <v>172</v>
      </c>
      <c r="F494" s="1" t="s">
        <v>173</v>
      </c>
      <c r="G494" s="1" t="s">
        <v>174</v>
      </c>
      <c r="H494" s="1" t="s">
        <v>930</v>
      </c>
      <c r="I494" s="1" t="s">
        <v>931</v>
      </c>
      <c r="J494" s="1" t="s">
        <v>177</v>
      </c>
      <c r="K494" s="1" t="s">
        <v>178</v>
      </c>
      <c r="L494" s="1">
        <v>2807941</v>
      </c>
      <c r="M494" s="1" t="s">
        <v>1408</v>
      </c>
      <c r="N494" s="1" t="s">
        <v>346</v>
      </c>
      <c r="O494" s="1" t="s">
        <v>311</v>
      </c>
      <c r="P494" s="1">
        <v>3600</v>
      </c>
      <c r="Q494" s="1">
        <v>3000</v>
      </c>
      <c r="R494" s="1">
        <f t="shared" si="15"/>
        <v>3000</v>
      </c>
      <c r="S494" s="1">
        <v>38</v>
      </c>
      <c r="Y494" s="1">
        <v>2</v>
      </c>
      <c r="AC494" s="114">
        <v>40</v>
      </c>
      <c r="AE494">
        <v>7</v>
      </c>
      <c r="AF494">
        <v>1</v>
      </c>
      <c r="AG494">
        <v>9</v>
      </c>
      <c r="AH494">
        <v>9</v>
      </c>
      <c r="AI494">
        <v>11</v>
      </c>
      <c r="AJ494">
        <v>0</v>
      </c>
      <c r="AK494">
        <v>3</v>
      </c>
      <c r="AL494">
        <f t="shared" si="16"/>
        <v>33</v>
      </c>
    </row>
    <row r="495" spans="1:38" x14ac:dyDescent="0.25">
      <c r="A495" s="1" t="s">
        <v>52</v>
      </c>
      <c r="B495" s="1" t="s">
        <v>855</v>
      </c>
      <c r="C495" s="1" t="s">
        <v>54</v>
      </c>
      <c r="D495" s="1" t="s">
        <v>856</v>
      </c>
      <c r="E495" s="1" t="s">
        <v>172</v>
      </c>
      <c r="F495" s="1" t="s">
        <v>173</v>
      </c>
      <c r="G495" s="1" t="s">
        <v>933</v>
      </c>
      <c r="H495" s="1" t="s">
        <v>934</v>
      </c>
      <c r="I495" s="1" t="s">
        <v>357</v>
      </c>
      <c r="J495" s="1" t="s">
        <v>177</v>
      </c>
      <c r="K495" s="1" t="s">
        <v>178</v>
      </c>
      <c r="L495" s="1">
        <v>2811148</v>
      </c>
      <c r="M495" s="1" t="s">
        <v>1409</v>
      </c>
      <c r="N495" s="1" t="s">
        <v>346</v>
      </c>
      <c r="O495" s="1" t="s">
        <v>1410</v>
      </c>
      <c r="P495" s="1">
        <v>810</v>
      </c>
      <c r="R495" s="1">
        <f t="shared" si="15"/>
        <v>810</v>
      </c>
      <c r="S495" s="1">
        <v>8</v>
      </c>
      <c r="AC495" s="114">
        <v>8</v>
      </c>
      <c r="AE495">
        <v>6</v>
      </c>
      <c r="AF495">
        <v>0</v>
      </c>
      <c r="AG495">
        <v>2</v>
      </c>
      <c r="AH495">
        <v>0</v>
      </c>
      <c r="AI495">
        <v>0</v>
      </c>
      <c r="AJ495">
        <v>0</v>
      </c>
      <c r="AK495">
        <v>0</v>
      </c>
      <c r="AL495">
        <f t="shared" si="16"/>
        <v>2</v>
      </c>
    </row>
    <row r="496" spans="1:38" x14ac:dyDescent="0.25">
      <c r="A496" s="1" t="s">
        <v>52</v>
      </c>
      <c r="B496" s="1" t="s">
        <v>855</v>
      </c>
      <c r="C496" s="1" t="s">
        <v>54</v>
      </c>
      <c r="D496" s="1" t="s">
        <v>856</v>
      </c>
      <c r="E496" s="1" t="s">
        <v>172</v>
      </c>
      <c r="F496" s="1" t="s">
        <v>173</v>
      </c>
      <c r="G496" s="1" t="s">
        <v>933</v>
      </c>
      <c r="H496" s="1" t="s">
        <v>1076</v>
      </c>
      <c r="I496" s="1" t="s">
        <v>197</v>
      </c>
      <c r="J496" s="1" t="s">
        <v>177</v>
      </c>
      <c r="K496" s="1" t="s">
        <v>178</v>
      </c>
      <c r="L496" s="1">
        <v>2814123</v>
      </c>
      <c r="M496" s="1" t="s">
        <v>1411</v>
      </c>
      <c r="N496" s="1" t="s">
        <v>346</v>
      </c>
      <c r="O496" s="1" t="s">
        <v>1410</v>
      </c>
      <c r="P496" s="1">
        <v>720</v>
      </c>
      <c r="R496" s="1">
        <f t="shared" si="15"/>
        <v>720</v>
      </c>
      <c r="S496" s="1">
        <v>3</v>
      </c>
      <c r="AC496" s="114">
        <v>3</v>
      </c>
      <c r="AE496">
        <v>2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1</v>
      </c>
      <c r="AL496">
        <f t="shared" si="16"/>
        <v>1</v>
      </c>
    </row>
    <row r="497" spans="1:38" x14ac:dyDescent="0.25">
      <c r="A497" s="1" t="s">
        <v>52</v>
      </c>
      <c r="B497" s="1" t="s">
        <v>855</v>
      </c>
      <c r="C497" s="1" t="s">
        <v>54</v>
      </c>
      <c r="D497" s="1" t="s">
        <v>856</v>
      </c>
      <c r="E497" s="1" t="s">
        <v>172</v>
      </c>
      <c r="F497" s="1" t="s">
        <v>173</v>
      </c>
      <c r="G497" s="1" t="s">
        <v>933</v>
      </c>
      <c r="H497" s="1" t="s">
        <v>1317</v>
      </c>
      <c r="I497" s="1" t="s">
        <v>752</v>
      </c>
      <c r="J497" s="1" t="s">
        <v>177</v>
      </c>
      <c r="K497" s="1" t="s">
        <v>178</v>
      </c>
      <c r="L497" s="1">
        <v>2810779</v>
      </c>
      <c r="M497" s="1" t="s">
        <v>1412</v>
      </c>
      <c r="N497" s="1" t="s">
        <v>346</v>
      </c>
      <c r="O497" s="1" t="s">
        <v>1410</v>
      </c>
      <c r="P497" s="1">
        <v>720</v>
      </c>
      <c r="R497" s="1">
        <f t="shared" si="15"/>
        <v>720</v>
      </c>
      <c r="S497" s="1">
        <v>2</v>
      </c>
      <c r="AC497" s="114">
        <v>2</v>
      </c>
      <c r="AE497">
        <v>1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1</v>
      </c>
      <c r="AL497">
        <f t="shared" si="16"/>
        <v>1</v>
      </c>
    </row>
    <row r="498" spans="1:38" x14ac:dyDescent="0.25">
      <c r="A498" s="1" t="s">
        <v>52</v>
      </c>
      <c r="B498" s="1" t="s">
        <v>855</v>
      </c>
      <c r="C498" s="1" t="s">
        <v>54</v>
      </c>
      <c r="D498" s="1" t="s">
        <v>856</v>
      </c>
      <c r="E498" s="1" t="s">
        <v>172</v>
      </c>
      <c r="F498" s="1" t="s">
        <v>173</v>
      </c>
      <c r="G498" s="1" t="s">
        <v>174</v>
      </c>
      <c r="H498" s="1" t="s">
        <v>916</v>
      </c>
      <c r="I498" s="1" t="s">
        <v>352</v>
      </c>
      <c r="J498" s="1" t="s">
        <v>177</v>
      </c>
      <c r="K498" s="1" t="s">
        <v>178</v>
      </c>
      <c r="L498" s="1">
        <v>2807937</v>
      </c>
      <c r="M498" s="1" t="s">
        <v>1413</v>
      </c>
      <c r="N498" s="1" t="s">
        <v>346</v>
      </c>
      <c r="O498" s="1" t="s">
        <v>450</v>
      </c>
      <c r="P498" s="1">
        <v>4350</v>
      </c>
      <c r="Q498" s="1">
        <v>3600</v>
      </c>
      <c r="R498" s="1">
        <f t="shared" si="15"/>
        <v>3600</v>
      </c>
      <c r="S498" s="1">
        <v>40</v>
      </c>
      <c r="Y498" s="1">
        <v>2</v>
      </c>
      <c r="AC498" s="114">
        <v>42</v>
      </c>
      <c r="AE498">
        <v>7</v>
      </c>
      <c r="AF498">
        <v>9</v>
      </c>
      <c r="AG498">
        <v>8</v>
      </c>
      <c r="AH498">
        <v>10</v>
      </c>
      <c r="AI498">
        <v>7</v>
      </c>
      <c r="AJ498">
        <v>0</v>
      </c>
      <c r="AK498">
        <v>1</v>
      </c>
      <c r="AL498">
        <f t="shared" si="16"/>
        <v>35</v>
      </c>
    </row>
    <row r="499" spans="1:38" x14ac:dyDescent="0.25">
      <c r="A499" s="1" t="s">
        <v>52</v>
      </c>
      <c r="B499" s="1" t="s">
        <v>855</v>
      </c>
      <c r="C499" s="1" t="s">
        <v>54</v>
      </c>
      <c r="D499" s="1" t="s">
        <v>856</v>
      </c>
      <c r="E499" s="1" t="s">
        <v>172</v>
      </c>
      <c r="F499" s="1" t="s">
        <v>173</v>
      </c>
      <c r="G499" s="1" t="s">
        <v>174</v>
      </c>
      <c r="H499" s="1" t="s">
        <v>525</v>
      </c>
      <c r="I499" s="1" t="s">
        <v>357</v>
      </c>
      <c r="J499" s="1" t="s">
        <v>177</v>
      </c>
      <c r="K499" s="1" t="s">
        <v>178</v>
      </c>
      <c r="L499" s="1">
        <v>2807942</v>
      </c>
      <c r="M499" s="1" t="s">
        <v>1414</v>
      </c>
      <c r="N499" s="1" t="s">
        <v>346</v>
      </c>
      <c r="O499" s="1" t="s">
        <v>450</v>
      </c>
      <c r="P499" s="1">
        <v>4380</v>
      </c>
      <c r="Q499" s="1">
        <v>3200</v>
      </c>
      <c r="R499" s="1">
        <f t="shared" si="15"/>
        <v>3200</v>
      </c>
      <c r="S499" s="1">
        <v>44</v>
      </c>
      <c r="Y499" s="1">
        <v>3</v>
      </c>
      <c r="AC499" s="114">
        <v>47</v>
      </c>
      <c r="AE499">
        <v>6</v>
      </c>
      <c r="AF499">
        <v>3</v>
      </c>
      <c r="AG499">
        <v>9</v>
      </c>
      <c r="AH499">
        <v>5</v>
      </c>
      <c r="AI499">
        <v>18</v>
      </c>
      <c r="AJ499">
        <v>0</v>
      </c>
      <c r="AK499">
        <v>6</v>
      </c>
      <c r="AL499">
        <f t="shared" si="16"/>
        <v>41</v>
      </c>
    </row>
    <row r="500" spans="1:38" x14ac:dyDescent="0.25">
      <c r="A500" s="1" t="s">
        <v>52</v>
      </c>
      <c r="B500" s="1" t="s">
        <v>855</v>
      </c>
      <c r="C500" s="1" t="s">
        <v>54</v>
      </c>
      <c r="D500" s="1" t="s">
        <v>856</v>
      </c>
      <c r="E500" s="1" t="s">
        <v>172</v>
      </c>
      <c r="F500" s="1" t="s">
        <v>173</v>
      </c>
      <c r="G500" s="1" t="s">
        <v>174</v>
      </c>
      <c r="H500" s="1" t="s">
        <v>900</v>
      </c>
      <c r="I500" s="1" t="s">
        <v>176</v>
      </c>
      <c r="J500" s="1" t="s">
        <v>177</v>
      </c>
      <c r="K500" s="1" t="s">
        <v>178</v>
      </c>
      <c r="L500" s="1">
        <v>2807938</v>
      </c>
      <c r="M500" s="1" t="s">
        <v>1415</v>
      </c>
      <c r="N500" s="1" t="s">
        <v>346</v>
      </c>
      <c r="O500" s="1" t="s">
        <v>450</v>
      </c>
      <c r="P500" s="1">
        <v>4380</v>
      </c>
      <c r="Q500" s="1">
        <v>3600</v>
      </c>
      <c r="R500" s="1">
        <f t="shared" si="15"/>
        <v>3600</v>
      </c>
      <c r="S500" s="1">
        <v>43</v>
      </c>
      <c r="Y500" s="1">
        <v>2</v>
      </c>
      <c r="AC500" s="114">
        <v>45</v>
      </c>
      <c r="AE500">
        <v>4</v>
      </c>
      <c r="AF500">
        <v>8</v>
      </c>
      <c r="AG500">
        <v>12</v>
      </c>
      <c r="AH500">
        <v>10</v>
      </c>
      <c r="AI500">
        <v>6</v>
      </c>
      <c r="AJ500">
        <v>0</v>
      </c>
      <c r="AK500">
        <v>5</v>
      </c>
      <c r="AL500">
        <f t="shared" si="16"/>
        <v>41</v>
      </c>
    </row>
    <row r="501" spans="1:38" x14ac:dyDescent="0.25">
      <c r="A501" s="1" t="s">
        <v>52</v>
      </c>
      <c r="B501" s="1" t="s">
        <v>855</v>
      </c>
      <c r="C501" s="1" t="s">
        <v>54</v>
      </c>
      <c r="D501" s="1" t="s">
        <v>856</v>
      </c>
      <c r="E501" s="1" t="s">
        <v>172</v>
      </c>
      <c r="F501" s="1" t="s">
        <v>173</v>
      </c>
      <c r="G501" s="1" t="s">
        <v>174</v>
      </c>
      <c r="H501" s="1" t="s">
        <v>902</v>
      </c>
      <c r="I501" s="1" t="s">
        <v>197</v>
      </c>
      <c r="J501" s="1" t="s">
        <v>177</v>
      </c>
      <c r="K501" s="1" t="s">
        <v>178</v>
      </c>
      <c r="L501" s="1">
        <v>2807945</v>
      </c>
      <c r="M501" s="1" t="s">
        <v>1416</v>
      </c>
      <c r="N501" s="1" t="s">
        <v>346</v>
      </c>
      <c r="O501" s="1" t="s">
        <v>450</v>
      </c>
      <c r="P501" s="1">
        <v>4390</v>
      </c>
      <c r="Q501" s="1">
        <v>3600</v>
      </c>
      <c r="R501" s="1">
        <f t="shared" si="15"/>
        <v>3600</v>
      </c>
      <c r="S501" s="1">
        <v>38</v>
      </c>
      <c r="Y501" s="1">
        <v>2</v>
      </c>
      <c r="AC501" s="114">
        <v>40</v>
      </c>
      <c r="AE501">
        <v>8</v>
      </c>
      <c r="AF501">
        <v>3</v>
      </c>
      <c r="AG501">
        <v>10</v>
      </c>
      <c r="AH501">
        <v>8</v>
      </c>
      <c r="AI501">
        <v>10</v>
      </c>
      <c r="AJ501">
        <v>0</v>
      </c>
      <c r="AK501">
        <v>1</v>
      </c>
      <c r="AL501">
        <f t="shared" si="16"/>
        <v>32</v>
      </c>
    </row>
    <row r="502" spans="1:38" x14ac:dyDescent="0.25">
      <c r="A502" s="1" t="s">
        <v>52</v>
      </c>
      <c r="B502" s="1" t="s">
        <v>855</v>
      </c>
      <c r="C502" s="1" t="s">
        <v>54</v>
      </c>
      <c r="D502" s="1" t="s">
        <v>856</v>
      </c>
      <c r="E502" s="1" t="s">
        <v>172</v>
      </c>
      <c r="F502" s="1" t="s">
        <v>173</v>
      </c>
      <c r="G502" s="1" t="s">
        <v>174</v>
      </c>
      <c r="H502" s="1" t="s">
        <v>986</v>
      </c>
      <c r="I502" s="1" t="s">
        <v>197</v>
      </c>
      <c r="J502" s="1" t="s">
        <v>177</v>
      </c>
      <c r="K502" s="1" t="s">
        <v>178</v>
      </c>
      <c r="L502" s="1">
        <v>2807939</v>
      </c>
      <c r="M502" s="1" t="s">
        <v>1417</v>
      </c>
      <c r="N502" s="1" t="s">
        <v>346</v>
      </c>
      <c r="O502" s="1" t="s">
        <v>790</v>
      </c>
      <c r="P502" s="1">
        <v>4410</v>
      </c>
      <c r="Q502" s="1">
        <v>3600</v>
      </c>
      <c r="R502" s="1">
        <f t="shared" si="15"/>
        <v>3600</v>
      </c>
      <c r="S502" s="1">
        <v>36</v>
      </c>
      <c r="Y502" s="1">
        <v>3</v>
      </c>
      <c r="AC502" s="114">
        <v>39</v>
      </c>
      <c r="AE502">
        <v>3</v>
      </c>
      <c r="AF502">
        <v>5</v>
      </c>
      <c r="AG502">
        <v>11</v>
      </c>
      <c r="AH502">
        <v>8</v>
      </c>
      <c r="AI502">
        <v>9</v>
      </c>
      <c r="AJ502">
        <v>0</v>
      </c>
      <c r="AK502">
        <v>3</v>
      </c>
      <c r="AL502">
        <f t="shared" si="16"/>
        <v>36</v>
      </c>
    </row>
    <row r="503" spans="1:38" x14ac:dyDescent="0.25">
      <c r="A503" s="1" t="s">
        <v>52</v>
      </c>
      <c r="B503" s="1" t="s">
        <v>855</v>
      </c>
      <c r="C503" s="1" t="s">
        <v>54</v>
      </c>
      <c r="D503" s="1" t="s">
        <v>856</v>
      </c>
      <c r="E503" s="1" t="s">
        <v>172</v>
      </c>
      <c r="F503" s="1" t="s">
        <v>173</v>
      </c>
      <c r="G503" s="1" t="s">
        <v>174</v>
      </c>
      <c r="H503" s="1" t="s">
        <v>682</v>
      </c>
      <c r="I503" s="1" t="s">
        <v>176</v>
      </c>
      <c r="J503" s="1" t="s">
        <v>177</v>
      </c>
      <c r="K503" s="1" t="s">
        <v>178</v>
      </c>
      <c r="L503" s="1">
        <v>2807943</v>
      </c>
      <c r="M503" s="1" t="s">
        <v>1418</v>
      </c>
      <c r="N503" s="1" t="s">
        <v>346</v>
      </c>
      <c r="O503" s="1" t="s">
        <v>450</v>
      </c>
      <c r="P503" s="1">
        <v>4335</v>
      </c>
      <c r="Q503" s="1">
        <v>3600</v>
      </c>
      <c r="R503" s="1">
        <f t="shared" si="15"/>
        <v>3600</v>
      </c>
      <c r="S503" s="1">
        <v>39</v>
      </c>
      <c r="Y503" s="1">
        <v>2</v>
      </c>
      <c r="AC503" s="114">
        <v>41</v>
      </c>
      <c r="AE503">
        <v>3</v>
      </c>
      <c r="AF503">
        <v>5</v>
      </c>
      <c r="AG503">
        <v>6</v>
      </c>
      <c r="AH503">
        <v>14</v>
      </c>
      <c r="AI503">
        <v>10</v>
      </c>
      <c r="AJ503">
        <v>0</v>
      </c>
      <c r="AK503">
        <v>3</v>
      </c>
      <c r="AL503">
        <f t="shared" si="16"/>
        <v>38</v>
      </c>
    </row>
    <row r="504" spans="1:38" x14ac:dyDescent="0.25">
      <c r="A504" s="1" t="s">
        <v>52</v>
      </c>
      <c r="B504" s="1" t="s">
        <v>855</v>
      </c>
      <c r="C504" s="1" t="s">
        <v>54</v>
      </c>
      <c r="D504" s="1" t="s">
        <v>856</v>
      </c>
      <c r="E504" s="1" t="s">
        <v>172</v>
      </c>
      <c r="F504" s="1" t="s">
        <v>173</v>
      </c>
      <c r="G504" s="1" t="s">
        <v>174</v>
      </c>
      <c r="H504" s="1" t="s">
        <v>869</v>
      </c>
      <c r="I504" s="1" t="s">
        <v>176</v>
      </c>
      <c r="J504" s="1" t="s">
        <v>177</v>
      </c>
      <c r="K504" s="1" t="s">
        <v>178</v>
      </c>
      <c r="L504" s="1">
        <v>2807944</v>
      </c>
      <c r="M504" s="1" t="s">
        <v>1419</v>
      </c>
      <c r="N504" s="1" t="s">
        <v>346</v>
      </c>
      <c r="O504" s="1" t="s">
        <v>450</v>
      </c>
      <c r="P504" s="1">
        <v>4410</v>
      </c>
      <c r="Q504" s="1">
        <v>3600</v>
      </c>
      <c r="R504" s="1">
        <f t="shared" si="15"/>
        <v>3600</v>
      </c>
      <c r="S504" s="1">
        <v>45</v>
      </c>
      <c r="Y504" s="1">
        <v>6</v>
      </c>
      <c r="AC504" s="114">
        <v>51</v>
      </c>
      <c r="AE504">
        <v>6</v>
      </c>
      <c r="AF504">
        <v>1</v>
      </c>
      <c r="AG504">
        <v>17</v>
      </c>
      <c r="AH504">
        <v>8</v>
      </c>
      <c r="AI504">
        <v>11</v>
      </c>
      <c r="AJ504">
        <v>1</v>
      </c>
      <c r="AK504">
        <v>7</v>
      </c>
      <c r="AL504">
        <f t="shared" si="16"/>
        <v>45</v>
      </c>
    </row>
    <row r="505" spans="1:38" x14ac:dyDescent="0.25">
      <c r="A505" s="1" t="s">
        <v>52</v>
      </c>
      <c r="B505" s="1" t="s">
        <v>855</v>
      </c>
      <c r="C505" s="1" t="s">
        <v>54</v>
      </c>
      <c r="D505" s="1" t="s">
        <v>856</v>
      </c>
      <c r="E505" s="1" t="s">
        <v>172</v>
      </c>
      <c r="F505" s="1" t="s">
        <v>173</v>
      </c>
      <c r="G505" s="1" t="s">
        <v>174</v>
      </c>
      <c r="H505" s="1" t="s">
        <v>883</v>
      </c>
      <c r="I505" s="1" t="s">
        <v>321</v>
      </c>
      <c r="J505" s="1" t="s">
        <v>177</v>
      </c>
      <c r="K505" s="1" t="s">
        <v>178</v>
      </c>
      <c r="L505" s="1">
        <v>2807940</v>
      </c>
      <c r="M505" s="1" t="s">
        <v>1420</v>
      </c>
      <c r="N505" s="1" t="s">
        <v>346</v>
      </c>
      <c r="O505" s="1" t="s">
        <v>311</v>
      </c>
      <c r="P505" s="1">
        <v>3168</v>
      </c>
      <c r="Q505" s="1">
        <v>2400</v>
      </c>
      <c r="R505" s="1">
        <f t="shared" si="15"/>
        <v>2400</v>
      </c>
      <c r="S505" s="1">
        <v>43</v>
      </c>
      <c r="Y505" s="1">
        <v>1</v>
      </c>
      <c r="AC505" s="114">
        <v>44</v>
      </c>
      <c r="AE505">
        <v>6</v>
      </c>
      <c r="AF505">
        <v>5</v>
      </c>
      <c r="AG505">
        <v>11</v>
      </c>
      <c r="AH505">
        <v>11</v>
      </c>
      <c r="AI505">
        <v>9</v>
      </c>
      <c r="AJ505">
        <v>0</v>
      </c>
      <c r="AK505">
        <v>2</v>
      </c>
      <c r="AL505">
        <f t="shared" si="16"/>
        <v>38</v>
      </c>
    </row>
    <row r="506" spans="1:38" x14ac:dyDescent="0.25">
      <c r="A506" s="1" t="s">
        <v>52</v>
      </c>
      <c r="B506" s="1" t="s">
        <v>855</v>
      </c>
      <c r="C506" s="1" t="s">
        <v>54</v>
      </c>
      <c r="D506" s="1" t="s">
        <v>856</v>
      </c>
      <c r="E506" s="1" t="s">
        <v>172</v>
      </c>
      <c r="F506" s="1" t="s">
        <v>173</v>
      </c>
      <c r="G506" s="1" t="s">
        <v>890</v>
      </c>
      <c r="H506" s="1" t="s">
        <v>1129</v>
      </c>
      <c r="I506" s="1" t="s">
        <v>176</v>
      </c>
      <c r="J506" s="1" t="s">
        <v>177</v>
      </c>
      <c r="K506" s="1" t="s">
        <v>178</v>
      </c>
      <c r="L506" s="1">
        <v>2811172</v>
      </c>
      <c r="M506" s="1" t="s">
        <v>1421</v>
      </c>
      <c r="N506" s="1" t="s">
        <v>346</v>
      </c>
      <c r="O506" s="1" t="s">
        <v>1422</v>
      </c>
      <c r="P506" s="1">
        <v>495</v>
      </c>
      <c r="Q506" s="1">
        <v>360</v>
      </c>
      <c r="R506" s="1">
        <f t="shared" si="15"/>
        <v>360</v>
      </c>
      <c r="S506" s="1">
        <v>15</v>
      </c>
      <c r="AC506" s="114">
        <v>15</v>
      </c>
      <c r="AE506">
        <v>10</v>
      </c>
      <c r="AF506">
        <v>1</v>
      </c>
      <c r="AG506">
        <v>2</v>
      </c>
      <c r="AH506">
        <v>0</v>
      </c>
      <c r="AI506">
        <v>1</v>
      </c>
      <c r="AJ506">
        <v>0</v>
      </c>
      <c r="AK506">
        <v>1</v>
      </c>
      <c r="AL506">
        <f t="shared" si="16"/>
        <v>5</v>
      </c>
    </row>
    <row r="507" spans="1:38" x14ac:dyDescent="0.25">
      <c r="A507" s="1" t="s">
        <v>52</v>
      </c>
      <c r="B507" s="1" t="s">
        <v>855</v>
      </c>
      <c r="C507" s="1" t="s">
        <v>54</v>
      </c>
      <c r="D507" s="1" t="s">
        <v>856</v>
      </c>
      <c r="E507" s="1" t="s">
        <v>172</v>
      </c>
      <c r="F507" s="1" t="s">
        <v>173</v>
      </c>
      <c r="G507" s="1" t="s">
        <v>890</v>
      </c>
      <c r="H507" s="1" t="s">
        <v>1129</v>
      </c>
      <c r="I507" s="1" t="s">
        <v>176</v>
      </c>
      <c r="J507" s="1" t="s">
        <v>177</v>
      </c>
      <c r="K507" s="1" t="s">
        <v>178</v>
      </c>
      <c r="L507" s="1">
        <v>2814118</v>
      </c>
      <c r="M507" s="1" t="s">
        <v>1421</v>
      </c>
      <c r="N507" s="1" t="s">
        <v>346</v>
      </c>
      <c r="O507" s="1" t="s">
        <v>1422</v>
      </c>
      <c r="P507" s="1">
        <v>450</v>
      </c>
      <c r="Q507" s="1">
        <v>360</v>
      </c>
      <c r="R507" s="1">
        <f t="shared" si="15"/>
        <v>360</v>
      </c>
      <c r="S507" s="1">
        <v>5</v>
      </c>
      <c r="AC507" s="114">
        <v>5</v>
      </c>
      <c r="AE507">
        <v>3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2</v>
      </c>
      <c r="AL507">
        <f t="shared" si="16"/>
        <v>2</v>
      </c>
    </row>
    <row r="508" spans="1:38" x14ac:dyDescent="0.25">
      <c r="A508" s="1" t="s">
        <v>52</v>
      </c>
      <c r="B508" s="1" t="s">
        <v>855</v>
      </c>
      <c r="C508" s="1" t="s">
        <v>54</v>
      </c>
      <c r="D508" s="1" t="s">
        <v>856</v>
      </c>
      <c r="E508" s="1" t="s">
        <v>172</v>
      </c>
      <c r="F508" s="1" t="s">
        <v>173</v>
      </c>
      <c r="G508" s="1" t="s">
        <v>890</v>
      </c>
      <c r="H508" s="1" t="s">
        <v>1129</v>
      </c>
      <c r="I508" s="1" t="s">
        <v>176</v>
      </c>
      <c r="J508" s="1" t="s">
        <v>177</v>
      </c>
      <c r="K508" s="1" t="s">
        <v>178</v>
      </c>
      <c r="L508" s="1">
        <v>2811166</v>
      </c>
      <c r="M508" s="1" t="s">
        <v>1421</v>
      </c>
      <c r="N508" s="1" t="s">
        <v>346</v>
      </c>
      <c r="O508" s="1" t="s">
        <v>1422</v>
      </c>
      <c r="P508" s="1">
        <v>450</v>
      </c>
      <c r="Q508" s="1">
        <v>360</v>
      </c>
      <c r="R508" s="1">
        <f t="shared" si="15"/>
        <v>360</v>
      </c>
      <c r="S508" s="1">
        <v>11</v>
      </c>
      <c r="AC508" s="114">
        <v>11</v>
      </c>
      <c r="AE508">
        <v>9</v>
      </c>
      <c r="AF508">
        <v>0</v>
      </c>
      <c r="AG508">
        <v>0</v>
      </c>
      <c r="AH508">
        <v>1</v>
      </c>
      <c r="AI508">
        <v>0</v>
      </c>
      <c r="AJ508">
        <v>0</v>
      </c>
      <c r="AK508">
        <v>1</v>
      </c>
      <c r="AL508">
        <f t="shared" si="16"/>
        <v>2</v>
      </c>
    </row>
    <row r="509" spans="1:38" x14ac:dyDescent="0.25">
      <c r="A509" s="1" t="s">
        <v>52</v>
      </c>
      <c r="B509" s="1" t="s">
        <v>855</v>
      </c>
      <c r="C509" s="1" t="s">
        <v>54</v>
      </c>
      <c r="D509" s="1" t="s">
        <v>856</v>
      </c>
      <c r="E509" s="1" t="s">
        <v>172</v>
      </c>
      <c r="F509" s="1" t="s">
        <v>173</v>
      </c>
      <c r="G509" s="1" t="s">
        <v>890</v>
      </c>
      <c r="H509" s="1" t="s">
        <v>891</v>
      </c>
      <c r="I509" s="1" t="s">
        <v>321</v>
      </c>
      <c r="J509" s="1" t="s">
        <v>177</v>
      </c>
      <c r="K509" s="1" t="s">
        <v>178</v>
      </c>
      <c r="L509" s="1">
        <v>2810761</v>
      </c>
      <c r="M509" s="1" t="s">
        <v>1423</v>
      </c>
      <c r="N509" s="1" t="s">
        <v>346</v>
      </c>
      <c r="O509" s="1" t="s">
        <v>1422</v>
      </c>
      <c r="P509" s="1">
        <v>420</v>
      </c>
      <c r="Q509" s="1">
        <v>360</v>
      </c>
      <c r="R509" s="1">
        <f t="shared" si="15"/>
        <v>360</v>
      </c>
      <c r="S509" s="1">
        <v>42</v>
      </c>
      <c r="AC509" s="114">
        <v>42</v>
      </c>
      <c r="AE509">
        <v>33</v>
      </c>
      <c r="AF509">
        <v>2</v>
      </c>
      <c r="AG509">
        <v>2</v>
      </c>
      <c r="AH509">
        <v>1</v>
      </c>
      <c r="AI509">
        <v>1</v>
      </c>
      <c r="AJ509">
        <v>0</v>
      </c>
      <c r="AK509">
        <v>3</v>
      </c>
      <c r="AL509">
        <f t="shared" si="16"/>
        <v>9</v>
      </c>
    </row>
    <row r="510" spans="1:38" x14ac:dyDescent="0.25">
      <c r="A510" s="1" t="s">
        <v>52</v>
      </c>
      <c r="B510" s="1" t="s">
        <v>855</v>
      </c>
      <c r="C510" s="1" t="s">
        <v>54</v>
      </c>
      <c r="D510" s="1" t="s">
        <v>856</v>
      </c>
      <c r="E510" s="1" t="s">
        <v>172</v>
      </c>
      <c r="F510" s="1" t="s">
        <v>173</v>
      </c>
      <c r="G510" s="1" t="s">
        <v>890</v>
      </c>
      <c r="H510" s="1" t="s">
        <v>891</v>
      </c>
      <c r="I510" s="1" t="s">
        <v>321</v>
      </c>
      <c r="J510" s="1" t="s">
        <v>177</v>
      </c>
      <c r="K510" s="1" t="s">
        <v>178</v>
      </c>
      <c r="L510" s="1">
        <v>2811147</v>
      </c>
      <c r="M510" s="1" t="s">
        <v>1423</v>
      </c>
      <c r="N510" s="1" t="s">
        <v>346</v>
      </c>
      <c r="O510" s="1" t="s">
        <v>1422</v>
      </c>
      <c r="P510" s="1">
        <v>495</v>
      </c>
      <c r="Q510" s="1">
        <v>360</v>
      </c>
      <c r="R510" s="1">
        <f t="shared" si="15"/>
        <v>360</v>
      </c>
      <c r="S510" s="1">
        <v>6</v>
      </c>
      <c r="AC510" s="114">
        <v>6</v>
      </c>
      <c r="AE510">
        <v>3</v>
      </c>
      <c r="AF510">
        <v>1</v>
      </c>
      <c r="AG510">
        <v>0</v>
      </c>
      <c r="AH510">
        <v>1</v>
      </c>
      <c r="AI510">
        <v>0</v>
      </c>
      <c r="AJ510">
        <v>0</v>
      </c>
      <c r="AK510">
        <v>1</v>
      </c>
      <c r="AL510">
        <f t="shared" si="16"/>
        <v>3</v>
      </c>
    </row>
    <row r="511" spans="1:38" x14ac:dyDescent="0.25">
      <c r="A511" s="1" t="s">
        <v>52</v>
      </c>
      <c r="B511" s="1" t="s">
        <v>855</v>
      </c>
      <c r="C511" s="1" t="s">
        <v>54</v>
      </c>
      <c r="D511" s="1" t="s">
        <v>856</v>
      </c>
      <c r="E511" s="1" t="s">
        <v>172</v>
      </c>
      <c r="F511" s="1" t="s">
        <v>173</v>
      </c>
      <c r="G511" s="1" t="s">
        <v>890</v>
      </c>
      <c r="H511" s="1" t="s">
        <v>1092</v>
      </c>
      <c r="I511" s="1" t="s">
        <v>197</v>
      </c>
      <c r="J511" s="1" t="s">
        <v>177</v>
      </c>
      <c r="K511" s="1" t="s">
        <v>178</v>
      </c>
      <c r="L511" s="1">
        <v>2814121</v>
      </c>
      <c r="M511" s="1" t="s">
        <v>1424</v>
      </c>
      <c r="N511" s="1" t="s">
        <v>346</v>
      </c>
      <c r="O511" s="1" t="s">
        <v>1422</v>
      </c>
      <c r="P511" s="1">
        <v>365</v>
      </c>
      <c r="Q511" s="1">
        <v>360</v>
      </c>
      <c r="R511" s="1">
        <f t="shared" si="15"/>
        <v>360</v>
      </c>
      <c r="S511" s="1">
        <v>3</v>
      </c>
      <c r="AC511" s="114">
        <v>3</v>
      </c>
      <c r="AE511">
        <v>2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1</v>
      </c>
      <c r="AL511">
        <f t="shared" si="16"/>
        <v>1</v>
      </c>
    </row>
    <row r="512" spans="1:38" x14ac:dyDescent="0.25">
      <c r="A512" s="1" t="s">
        <v>52</v>
      </c>
      <c r="B512" s="1" t="s">
        <v>855</v>
      </c>
      <c r="C512" s="1" t="s">
        <v>54</v>
      </c>
      <c r="D512" s="1" t="s">
        <v>856</v>
      </c>
      <c r="E512" s="1" t="s">
        <v>172</v>
      </c>
      <c r="F512" s="1" t="s">
        <v>173</v>
      </c>
      <c r="G512" s="1" t="s">
        <v>890</v>
      </c>
      <c r="H512" s="1" t="s">
        <v>1184</v>
      </c>
      <c r="I512" s="1" t="s">
        <v>752</v>
      </c>
      <c r="J512" s="1" t="s">
        <v>177</v>
      </c>
      <c r="K512" s="1" t="s">
        <v>178</v>
      </c>
      <c r="L512" s="1">
        <v>2811169</v>
      </c>
      <c r="M512" s="1" t="s">
        <v>1425</v>
      </c>
      <c r="N512" s="1" t="s">
        <v>346</v>
      </c>
      <c r="O512" s="1" t="s">
        <v>1426</v>
      </c>
      <c r="P512" s="1">
        <v>360</v>
      </c>
      <c r="Q512" s="1">
        <v>360</v>
      </c>
      <c r="R512" s="1">
        <f t="shared" si="15"/>
        <v>360</v>
      </c>
      <c r="S512" s="1">
        <v>2</v>
      </c>
      <c r="AC512" s="114">
        <v>2</v>
      </c>
      <c r="AE512">
        <v>2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f t="shared" si="16"/>
        <v>0</v>
      </c>
    </row>
    <row r="513" spans="1:38" x14ac:dyDescent="0.25">
      <c r="A513" s="1" t="s">
        <v>52</v>
      </c>
      <c r="B513" s="1" t="s">
        <v>855</v>
      </c>
      <c r="C513" s="1" t="s">
        <v>54</v>
      </c>
      <c r="D513" s="1" t="s">
        <v>856</v>
      </c>
      <c r="E513" s="1" t="s">
        <v>172</v>
      </c>
      <c r="F513" s="1" t="s">
        <v>173</v>
      </c>
      <c r="G513" s="1" t="s">
        <v>1254</v>
      </c>
      <c r="H513" s="1" t="s">
        <v>1255</v>
      </c>
      <c r="I513" s="1" t="s">
        <v>321</v>
      </c>
      <c r="J513" s="1" t="s">
        <v>177</v>
      </c>
      <c r="K513" s="1" t="s">
        <v>178</v>
      </c>
      <c r="L513" s="1">
        <v>2807946</v>
      </c>
      <c r="M513" s="1" t="s">
        <v>1427</v>
      </c>
      <c r="N513" s="1" t="s">
        <v>346</v>
      </c>
      <c r="O513" s="1" t="s">
        <v>435</v>
      </c>
      <c r="P513" s="1">
        <v>1560</v>
      </c>
      <c r="Q513" s="1">
        <v>3200</v>
      </c>
      <c r="R513" s="1">
        <f t="shared" si="15"/>
        <v>3200</v>
      </c>
      <c r="S513" s="1">
        <v>36</v>
      </c>
      <c r="Y513" s="1">
        <v>4</v>
      </c>
      <c r="AC513" s="114">
        <v>40</v>
      </c>
      <c r="AE513">
        <v>7</v>
      </c>
      <c r="AF513">
        <v>3</v>
      </c>
      <c r="AG513">
        <v>4</v>
      </c>
      <c r="AH513">
        <v>8</v>
      </c>
      <c r="AI513">
        <v>11</v>
      </c>
      <c r="AJ513">
        <v>0</v>
      </c>
      <c r="AK513">
        <v>7</v>
      </c>
      <c r="AL513">
        <f t="shared" si="16"/>
        <v>33</v>
      </c>
    </row>
    <row r="514" spans="1:38" x14ac:dyDescent="0.25">
      <c r="A514" s="1" t="s">
        <v>52</v>
      </c>
      <c r="B514" s="1" t="s">
        <v>855</v>
      </c>
      <c r="C514" s="1" t="s">
        <v>54</v>
      </c>
      <c r="D514" s="1" t="s">
        <v>856</v>
      </c>
      <c r="E514" s="1" t="s">
        <v>172</v>
      </c>
      <c r="F514" s="1" t="s">
        <v>173</v>
      </c>
      <c r="G514" s="1" t="s">
        <v>319</v>
      </c>
      <c r="H514" s="1" t="s">
        <v>320</v>
      </c>
      <c r="I514" s="1" t="s">
        <v>321</v>
      </c>
      <c r="J514" s="1" t="s">
        <v>177</v>
      </c>
      <c r="K514" s="1" t="s">
        <v>223</v>
      </c>
      <c r="L514" s="1">
        <v>2826091</v>
      </c>
      <c r="M514" s="1" t="s">
        <v>1428</v>
      </c>
      <c r="N514" s="1" t="s">
        <v>346</v>
      </c>
      <c r="O514" s="1" t="s">
        <v>1429</v>
      </c>
      <c r="P514" s="1">
        <v>140</v>
      </c>
      <c r="R514" s="1">
        <f t="shared" si="15"/>
        <v>140</v>
      </c>
      <c r="S514" s="1">
        <v>66</v>
      </c>
      <c r="AC514" s="114">
        <v>66</v>
      </c>
      <c r="AE514">
        <v>66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f t="shared" si="16"/>
        <v>0</v>
      </c>
    </row>
    <row r="515" spans="1:38" x14ac:dyDescent="0.25">
      <c r="A515" s="1" t="s">
        <v>52</v>
      </c>
      <c r="B515" s="1" t="s">
        <v>855</v>
      </c>
      <c r="C515" s="1" t="s">
        <v>54</v>
      </c>
      <c r="D515" s="1" t="s">
        <v>856</v>
      </c>
      <c r="E515" s="1" t="s">
        <v>172</v>
      </c>
      <c r="F515" s="1" t="s">
        <v>173</v>
      </c>
      <c r="G515" s="1" t="s">
        <v>182</v>
      </c>
      <c r="H515" s="1" t="s">
        <v>183</v>
      </c>
      <c r="I515" s="1" t="s">
        <v>176</v>
      </c>
      <c r="J515" s="1" t="s">
        <v>177</v>
      </c>
      <c r="K515" s="1" t="s">
        <v>223</v>
      </c>
      <c r="L515" s="1">
        <v>2826170</v>
      </c>
      <c r="M515" s="1" t="s">
        <v>1430</v>
      </c>
      <c r="N515" s="1" t="s">
        <v>346</v>
      </c>
      <c r="O515" s="1" t="s">
        <v>289</v>
      </c>
      <c r="P515" s="1">
        <v>2016</v>
      </c>
      <c r="Q515" s="1">
        <v>1200</v>
      </c>
      <c r="R515" s="1">
        <f t="shared" si="15"/>
        <v>1200</v>
      </c>
      <c r="S515" s="1">
        <v>18</v>
      </c>
      <c r="AC515" s="114">
        <v>18</v>
      </c>
      <c r="AE515">
        <v>2</v>
      </c>
      <c r="AF515">
        <v>5</v>
      </c>
      <c r="AG515">
        <v>5</v>
      </c>
      <c r="AH515">
        <v>3</v>
      </c>
      <c r="AI515">
        <v>2</v>
      </c>
      <c r="AJ515">
        <v>0</v>
      </c>
      <c r="AK515">
        <v>1</v>
      </c>
      <c r="AL515">
        <f t="shared" si="16"/>
        <v>16</v>
      </c>
    </row>
    <row r="516" spans="1:38" x14ac:dyDescent="0.25">
      <c r="A516" s="1" t="s">
        <v>52</v>
      </c>
      <c r="B516" s="1" t="s">
        <v>855</v>
      </c>
      <c r="C516" s="1" t="s">
        <v>54</v>
      </c>
      <c r="D516" s="1" t="s">
        <v>856</v>
      </c>
      <c r="E516" s="1" t="s">
        <v>172</v>
      </c>
      <c r="F516" s="1" t="s">
        <v>173</v>
      </c>
      <c r="G516" s="1" t="s">
        <v>182</v>
      </c>
      <c r="H516" s="1" t="s">
        <v>183</v>
      </c>
      <c r="I516" s="1" t="s">
        <v>176</v>
      </c>
      <c r="J516" s="1" t="s">
        <v>177</v>
      </c>
      <c r="K516" s="1" t="s">
        <v>212</v>
      </c>
      <c r="L516" s="1">
        <v>2826174</v>
      </c>
      <c r="M516" s="1" t="s">
        <v>1431</v>
      </c>
      <c r="N516" s="1" t="s">
        <v>346</v>
      </c>
      <c r="O516" s="1" t="s">
        <v>289</v>
      </c>
      <c r="P516" s="1">
        <v>2016</v>
      </c>
      <c r="Q516" s="1">
        <v>1200</v>
      </c>
      <c r="R516" s="1">
        <f t="shared" si="15"/>
        <v>1200</v>
      </c>
      <c r="S516" s="1">
        <v>44</v>
      </c>
      <c r="AC516" s="114">
        <v>44</v>
      </c>
      <c r="AE516">
        <v>11</v>
      </c>
      <c r="AF516">
        <v>9</v>
      </c>
      <c r="AG516">
        <v>7</v>
      </c>
      <c r="AH516">
        <v>6</v>
      </c>
      <c r="AI516">
        <v>4</v>
      </c>
      <c r="AJ516">
        <v>0</v>
      </c>
      <c r="AK516">
        <v>7</v>
      </c>
      <c r="AL516">
        <f t="shared" si="16"/>
        <v>33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topLeftCell="N1" zoomScale="98" zoomScaleNormal="98" workbookViewId="0">
      <pane ySplit="7" topLeftCell="A50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732</v>
      </c>
      <c r="T6" s="12">
        <f t="shared" si="0"/>
        <v>157</v>
      </c>
      <c r="U6" s="12">
        <f t="shared" si="0"/>
        <v>87</v>
      </c>
      <c r="V6" s="12">
        <f t="shared" si="0"/>
        <v>82</v>
      </c>
      <c r="W6" s="11">
        <f t="shared" si="0"/>
        <v>40</v>
      </c>
      <c r="X6" s="12">
        <f t="shared" si="0"/>
        <v>3</v>
      </c>
      <c r="Y6" s="14">
        <f t="shared" si="0"/>
        <v>35</v>
      </c>
      <c r="Z6" s="12">
        <f t="shared" si="0"/>
        <v>0</v>
      </c>
      <c r="AA6" s="10">
        <f t="shared" si="0"/>
        <v>31</v>
      </c>
      <c r="AB6" s="10">
        <f t="shared" si="0"/>
        <v>0</v>
      </c>
      <c r="AC6" s="23">
        <f t="shared" si="0"/>
        <v>1148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170</v>
      </c>
      <c r="C8" s="15" t="s">
        <v>54</v>
      </c>
      <c r="D8" s="15" t="s">
        <v>171</v>
      </c>
      <c r="E8" s="15" t="s">
        <v>172</v>
      </c>
      <c r="F8" s="2" t="s">
        <v>173</v>
      </c>
      <c r="G8" s="2" t="s">
        <v>174</v>
      </c>
      <c r="H8" s="2" t="s">
        <v>175</v>
      </c>
      <c r="I8" s="15" t="s">
        <v>176</v>
      </c>
      <c r="J8" s="15" t="s">
        <v>177</v>
      </c>
      <c r="K8" s="15" t="s">
        <v>178</v>
      </c>
      <c r="L8" s="15">
        <v>1784125</v>
      </c>
      <c r="M8" s="2" t="s">
        <v>179</v>
      </c>
      <c r="N8" s="15" t="s">
        <v>180</v>
      </c>
      <c r="O8" s="2" t="s">
        <v>181</v>
      </c>
      <c r="P8" s="15">
        <v>4320</v>
      </c>
      <c r="Q8" s="2">
        <v>3600</v>
      </c>
      <c r="R8" s="2">
        <f t="shared" ref="R8:R39" si="1">IF(K8="PROEJA - INTEGRADO",2400,
 IF(K8="INTEGRADO",IF(Q8=800,3000,IF(Q8=1000,3100,IF(Q8=1200,3200,Q8))),
 IF(OR(G8="QUALIFICACAO PROFISSIONAL (FIC)",G8="DOUTORADO"),P8,Q8)))</f>
        <v>3600</v>
      </c>
      <c r="S8" s="2"/>
      <c r="T8" s="15">
        <v>6</v>
      </c>
      <c r="U8" s="2"/>
      <c r="V8" s="2"/>
      <c r="W8" s="2"/>
      <c r="X8" s="15"/>
      <c r="Y8" s="15"/>
      <c r="Z8" s="15"/>
      <c r="AA8" s="15"/>
      <c r="AB8" s="15"/>
      <c r="AC8" s="113">
        <v>6</v>
      </c>
      <c r="AE8" s="38">
        <v>2</v>
      </c>
      <c r="AF8">
        <v>1</v>
      </c>
      <c r="AG8">
        <v>1</v>
      </c>
      <c r="AH8">
        <v>1</v>
      </c>
      <c r="AI8">
        <v>1</v>
      </c>
      <c r="AJ8">
        <v>0</v>
      </c>
      <c r="AK8">
        <v>0</v>
      </c>
      <c r="AL8">
        <f t="shared" ref="AL8:AL39" si="2">SUM(AF8:AK8)</f>
        <v>4</v>
      </c>
    </row>
    <row r="9" spans="1:39" x14ac:dyDescent="0.25">
      <c r="A9" s="1" t="s">
        <v>52</v>
      </c>
      <c r="B9" s="1" t="s">
        <v>170</v>
      </c>
      <c r="C9" s="1" t="s">
        <v>54</v>
      </c>
      <c r="D9" s="1" t="s">
        <v>171</v>
      </c>
      <c r="E9" s="1" t="s">
        <v>172</v>
      </c>
      <c r="F9" s="1" t="s">
        <v>173</v>
      </c>
      <c r="G9" s="1" t="s">
        <v>182</v>
      </c>
      <c r="H9" s="1" t="s">
        <v>183</v>
      </c>
      <c r="I9" s="1" t="s">
        <v>176</v>
      </c>
      <c r="J9" s="1" t="s">
        <v>177</v>
      </c>
      <c r="K9" s="1" t="s">
        <v>184</v>
      </c>
      <c r="L9" s="1">
        <v>1784040</v>
      </c>
      <c r="M9" s="1" t="s">
        <v>185</v>
      </c>
      <c r="N9" s="1" t="s">
        <v>180</v>
      </c>
      <c r="O9" s="1" t="s">
        <v>186</v>
      </c>
      <c r="P9" s="1">
        <v>5016</v>
      </c>
      <c r="Q9" s="1">
        <v>1200</v>
      </c>
      <c r="R9" s="1">
        <f t="shared" si="1"/>
        <v>3200</v>
      </c>
      <c r="T9" s="1">
        <v>1</v>
      </c>
      <c r="AC9" s="114"/>
      <c r="AE9">
        <v>1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f t="shared" si="2"/>
        <v>0</v>
      </c>
    </row>
    <row r="10" spans="1:39" x14ac:dyDescent="0.25">
      <c r="A10" s="1" t="s">
        <v>52</v>
      </c>
      <c r="B10" s="1" t="s">
        <v>170</v>
      </c>
      <c r="C10" s="1" t="s">
        <v>54</v>
      </c>
      <c r="D10" s="1" t="s">
        <v>171</v>
      </c>
      <c r="E10" s="1" t="s">
        <v>172</v>
      </c>
      <c r="F10" s="1" t="s">
        <v>173</v>
      </c>
      <c r="G10" s="1" t="s">
        <v>174</v>
      </c>
      <c r="H10" s="1" t="s">
        <v>187</v>
      </c>
      <c r="I10" s="1" t="s">
        <v>188</v>
      </c>
      <c r="J10" s="1" t="s">
        <v>177</v>
      </c>
      <c r="K10" s="1" t="s">
        <v>178</v>
      </c>
      <c r="L10" s="1">
        <v>1849377</v>
      </c>
      <c r="M10" s="1" t="s">
        <v>189</v>
      </c>
      <c r="N10" s="1" t="s">
        <v>190</v>
      </c>
      <c r="O10" s="1" t="s">
        <v>181</v>
      </c>
      <c r="P10" s="1">
        <v>4356</v>
      </c>
      <c r="Q10" s="1">
        <v>3600</v>
      </c>
      <c r="R10" s="1">
        <f t="shared" si="1"/>
        <v>3600</v>
      </c>
      <c r="U10" s="1">
        <v>2</v>
      </c>
      <c r="AC10" s="114">
        <v>2</v>
      </c>
      <c r="AE10">
        <v>2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f t="shared" si="2"/>
        <v>0</v>
      </c>
    </row>
    <row r="11" spans="1:39" x14ac:dyDescent="0.25">
      <c r="A11" s="1" t="s">
        <v>52</v>
      </c>
      <c r="B11" s="1" t="s">
        <v>170</v>
      </c>
      <c r="C11" s="1" t="s">
        <v>54</v>
      </c>
      <c r="D11" s="1" t="s">
        <v>171</v>
      </c>
      <c r="E11" s="1" t="s">
        <v>172</v>
      </c>
      <c r="F11" s="1" t="s">
        <v>173</v>
      </c>
      <c r="G11" s="1" t="s">
        <v>174</v>
      </c>
      <c r="H11" s="1" t="s">
        <v>175</v>
      </c>
      <c r="I11" s="1" t="s">
        <v>176</v>
      </c>
      <c r="J11" s="1" t="s">
        <v>177</v>
      </c>
      <c r="K11" s="1" t="s">
        <v>178</v>
      </c>
      <c r="L11" s="1">
        <v>1945808</v>
      </c>
      <c r="M11" s="1" t="s">
        <v>191</v>
      </c>
      <c r="N11" s="1" t="s">
        <v>192</v>
      </c>
      <c r="O11" s="1" t="s">
        <v>193</v>
      </c>
      <c r="P11" s="1">
        <v>4320</v>
      </c>
      <c r="Q11" s="1">
        <v>3600</v>
      </c>
      <c r="R11" s="1">
        <f t="shared" si="1"/>
        <v>3600</v>
      </c>
      <c r="T11" s="1">
        <v>5</v>
      </c>
      <c r="U11" s="1">
        <v>2</v>
      </c>
      <c r="AC11" s="114">
        <v>7</v>
      </c>
      <c r="AE11">
        <v>3</v>
      </c>
      <c r="AF11">
        <v>2</v>
      </c>
      <c r="AG11">
        <v>1</v>
      </c>
      <c r="AH11">
        <v>1</v>
      </c>
      <c r="AI11">
        <v>0</v>
      </c>
      <c r="AJ11">
        <v>0</v>
      </c>
      <c r="AK11">
        <v>0</v>
      </c>
      <c r="AL11">
        <f t="shared" si="2"/>
        <v>4</v>
      </c>
    </row>
    <row r="12" spans="1:39" x14ac:dyDescent="0.25">
      <c r="A12" s="1" t="s">
        <v>52</v>
      </c>
      <c r="B12" s="1" t="s">
        <v>170</v>
      </c>
      <c r="C12" s="1" t="s">
        <v>54</v>
      </c>
      <c r="D12" s="1" t="s">
        <v>171</v>
      </c>
      <c r="E12" s="1" t="s">
        <v>172</v>
      </c>
      <c r="F12" s="1" t="s">
        <v>173</v>
      </c>
      <c r="G12" s="1" t="s">
        <v>174</v>
      </c>
      <c r="H12" s="1" t="s">
        <v>187</v>
      </c>
      <c r="I12" s="1" t="s">
        <v>188</v>
      </c>
      <c r="J12" s="1" t="s">
        <v>177</v>
      </c>
      <c r="K12" s="1" t="s">
        <v>178</v>
      </c>
      <c r="L12" s="1">
        <v>1945838</v>
      </c>
      <c r="M12" s="2" t="s">
        <v>194</v>
      </c>
      <c r="N12" s="1" t="s">
        <v>192</v>
      </c>
      <c r="O12" s="1" t="s">
        <v>195</v>
      </c>
      <c r="P12" s="1">
        <v>4356</v>
      </c>
      <c r="Q12" s="1">
        <v>3600</v>
      </c>
      <c r="R12" s="1">
        <f t="shared" si="1"/>
        <v>3600</v>
      </c>
      <c r="T12" s="1">
        <v>2</v>
      </c>
      <c r="U12" s="1">
        <v>3</v>
      </c>
      <c r="AC12" s="114">
        <v>5</v>
      </c>
      <c r="AE12">
        <v>2</v>
      </c>
      <c r="AF12">
        <v>0</v>
      </c>
      <c r="AG12">
        <v>1</v>
      </c>
      <c r="AH12">
        <v>0</v>
      </c>
      <c r="AI12">
        <v>1</v>
      </c>
      <c r="AJ12">
        <v>0</v>
      </c>
      <c r="AK12">
        <v>1</v>
      </c>
      <c r="AL12">
        <f t="shared" si="2"/>
        <v>3</v>
      </c>
    </row>
    <row r="13" spans="1:39" x14ac:dyDescent="0.25">
      <c r="A13" s="1" t="s">
        <v>52</v>
      </c>
      <c r="B13" s="1" t="s">
        <v>170</v>
      </c>
      <c r="C13" s="1" t="s">
        <v>54</v>
      </c>
      <c r="D13" s="1" t="s">
        <v>171</v>
      </c>
      <c r="E13" s="1" t="s">
        <v>172</v>
      </c>
      <c r="F13" s="1" t="s">
        <v>173</v>
      </c>
      <c r="G13" s="1" t="s">
        <v>182</v>
      </c>
      <c r="H13" s="1" t="s">
        <v>196</v>
      </c>
      <c r="I13" s="1" t="s">
        <v>197</v>
      </c>
      <c r="J13" s="1" t="s">
        <v>177</v>
      </c>
      <c r="K13" s="1" t="s">
        <v>184</v>
      </c>
      <c r="L13" s="1">
        <v>1945793</v>
      </c>
      <c r="M13" s="1" t="s">
        <v>198</v>
      </c>
      <c r="N13" s="1" t="s">
        <v>192</v>
      </c>
      <c r="O13" s="1" t="s">
        <v>199</v>
      </c>
      <c r="P13" s="1">
        <v>5016</v>
      </c>
      <c r="Q13" s="1">
        <v>1200</v>
      </c>
      <c r="R13" s="1">
        <f t="shared" si="1"/>
        <v>3200</v>
      </c>
      <c r="U13" s="1">
        <v>1</v>
      </c>
      <c r="AC13" s="114"/>
      <c r="AE13">
        <v>1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f t="shared" si="2"/>
        <v>0</v>
      </c>
    </row>
    <row r="14" spans="1:39" x14ac:dyDescent="0.25">
      <c r="A14" s="1" t="s">
        <v>52</v>
      </c>
      <c r="B14" s="1" t="s">
        <v>170</v>
      </c>
      <c r="C14" s="1" t="s">
        <v>54</v>
      </c>
      <c r="D14" s="1" t="s">
        <v>171</v>
      </c>
      <c r="E14" s="1" t="s">
        <v>172</v>
      </c>
      <c r="F14" s="1" t="s">
        <v>173</v>
      </c>
      <c r="G14" s="1" t="s">
        <v>182</v>
      </c>
      <c r="H14" s="1" t="s">
        <v>200</v>
      </c>
      <c r="I14" s="1" t="s">
        <v>176</v>
      </c>
      <c r="J14" s="1" t="s">
        <v>177</v>
      </c>
      <c r="K14" s="1" t="s">
        <v>184</v>
      </c>
      <c r="L14" s="1">
        <v>1945798</v>
      </c>
      <c r="M14" s="1" t="s">
        <v>201</v>
      </c>
      <c r="N14" s="1" t="s">
        <v>192</v>
      </c>
      <c r="O14" s="1" t="s">
        <v>199</v>
      </c>
      <c r="P14" s="1">
        <v>5016</v>
      </c>
      <c r="Q14" s="1">
        <v>1200</v>
      </c>
      <c r="R14" s="1">
        <f t="shared" si="1"/>
        <v>3200</v>
      </c>
      <c r="U14" s="1">
        <v>1</v>
      </c>
      <c r="AC14" s="114"/>
      <c r="AE14">
        <v>1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f t="shared" si="2"/>
        <v>0</v>
      </c>
    </row>
    <row r="15" spans="1:39" x14ac:dyDescent="0.25">
      <c r="A15" s="1" t="s">
        <v>52</v>
      </c>
      <c r="B15" s="1" t="s">
        <v>170</v>
      </c>
      <c r="C15" s="1" t="s">
        <v>54</v>
      </c>
      <c r="D15" s="1" t="s">
        <v>171</v>
      </c>
      <c r="E15" s="1" t="s">
        <v>172</v>
      </c>
      <c r="F15" s="1" t="s">
        <v>173</v>
      </c>
      <c r="G15" s="1" t="s">
        <v>174</v>
      </c>
      <c r="H15" s="1" t="s">
        <v>175</v>
      </c>
      <c r="I15" s="1" t="s">
        <v>176</v>
      </c>
      <c r="J15" s="1" t="s">
        <v>177</v>
      </c>
      <c r="K15" s="1" t="s">
        <v>178</v>
      </c>
      <c r="L15" s="1">
        <v>1965633</v>
      </c>
      <c r="M15" s="1" t="s">
        <v>202</v>
      </c>
      <c r="N15" s="1" t="s">
        <v>203</v>
      </c>
      <c r="O15" s="1" t="s">
        <v>204</v>
      </c>
      <c r="P15" s="1">
        <v>4320</v>
      </c>
      <c r="Q15" s="1">
        <v>3600</v>
      </c>
      <c r="R15" s="1">
        <f t="shared" si="1"/>
        <v>3600</v>
      </c>
      <c r="T15" s="1">
        <v>1</v>
      </c>
      <c r="AC15" s="114">
        <v>1</v>
      </c>
      <c r="AE15">
        <v>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f t="shared" si="2"/>
        <v>0</v>
      </c>
    </row>
    <row r="16" spans="1:39" x14ac:dyDescent="0.25">
      <c r="A16" s="1" t="s">
        <v>52</v>
      </c>
      <c r="B16" s="1" t="s">
        <v>170</v>
      </c>
      <c r="C16" s="1" t="s">
        <v>54</v>
      </c>
      <c r="D16" s="1" t="s">
        <v>171</v>
      </c>
      <c r="E16" s="1" t="s">
        <v>172</v>
      </c>
      <c r="F16" s="1" t="s">
        <v>173</v>
      </c>
      <c r="G16" s="1" t="s">
        <v>174</v>
      </c>
      <c r="H16" s="1" t="s">
        <v>175</v>
      </c>
      <c r="I16" s="1" t="s">
        <v>176</v>
      </c>
      <c r="J16" s="1" t="s">
        <v>177</v>
      </c>
      <c r="K16" s="1" t="s">
        <v>178</v>
      </c>
      <c r="L16" s="1">
        <v>1983881</v>
      </c>
      <c r="M16" s="1" t="s">
        <v>205</v>
      </c>
      <c r="N16" s="1" t="s">
        <v>206</v>
      </c>
      <c r="O16" s="1" t="s">
        <v>207</v>
      </c>
      <c r="P16" s="1">
        <v>4320</v>
      </c>
      <c r="Q16" s="1">
        <v>3600</v>
      </c>
      <c r="R16" s="1">
        <f t="shared" si="1"/>
        <v>3600</v>
      </c>
      <c r="T16" s="1">
        <v>12</v>
      </c>
      <c r="U16" s="1">
        <v>2</v>
      </c>
      <c r="AC16" s="114">
        <v>14</v>
      </c>
      <c r="AE16">
        <v>5</v>
      </c>
      <c r="AF16">
        <v>2</v>
      </c>
      <c r="AG16">
        <v>5</v>
      </c>
      <c r="AH16">
        <v>1</v>
      </c>
      <c r="AI16">
        <v>0</v>
      </c>
      <c r="AJ16">
        <v>1</v>
      </c>
      <c r="AK16">
        <v>0</v>
      </c>
      <c r="AL16">
        <f t="shared" si="2"/>
        <v>9</v>
      </c>
    </row>
    <row r="17" spans="1:38" x14ac:dyDescent="0.25">
      <c r="A17" s="1" t="s">
        <v>52</v>
      </c>
      <c r="B17" s="1" t="s">
        <v>170</v>
      </c>
      <c r="C17" s="1" t="s">
        <v>54</v>
      </c>
      <c r="D17" s="1" t="s">
        <v>171</v>
      </c>
      <c r="E17" s="1" t="s">
        <v>172</v>
      </c>
      <c r="F17" s="1" t="s">
        <v>173</v>
      </c>
      <c r="G17" s="1" t="s">
        <v>174</v>
      </c>
      <c r="H17" s="1" t="s">
        <v>187</v>
      </c>
      <c r="I17" s="1" t="s">
        <v>188</v>
      </c>
      <c r="J17" s="1" t="s">
        <v>177</v>
      </c>
      <c r="K17" s="1" t="s">
        <v>178</v>
      </c>
      <c r="L17" s="1">
        <v>1983883</v>
      </c>
      <c r="M17" s="1" t="s">
        <v>208</v>
      </c>
      <c r="N17" s="1" t="s">
        <v>206</v>
      </c>
      <c r="O17" s="1" t="s">
        <v>209</v>
      </c>
      <c r="P17" s="1">
        <v>4020</v>
      </c>
      <c r="Q17" s="1">
        <v>3600</v>
      </c>
      <c r="R17" s="1">
        <f t="shared" si="1"/>
        <v>3600</v>
      </c>
      <c r="T17" s="1">
        <v>4</v>
      </c>
      <c r="U17" s="1">
        <v>3</v>
      </c>
      <c r="AC17" s="114">
        <v>7</v>
      </c>
      <c r="AE17">
        <v>4</v>
      </c>
      <c r="AF17">
        <v>1</v>
      </c>
      <c r="AG17">
        <v>1</v>
      </c>
      <c r="AH17">
        <v>0</v>
      </c>
      <c r="AI17">
        <v>1</v>
      </c>
      <c r="AJ17">
        <v>0</v>
      </c>
      <c r="AK17">
        <v>0</v>
      </c>
      <c r="AL17">
        <f t="shared" si="2"/>
        <v>3</v>
      </c>
    </row>
    <row r="18" spans="1:38" x14ac:dyDescent="0.25">
      <c r="A18" s="1" t="s">
        <v>52</v>
      </c>
      <c r="B18" s="1" t="s">
        <v>170</v>
      </c>
      <c r="C18" s="1" t="s">
        <v>54</v>
      </c>
      <c r="D18" s="1" t="s">
        <v>171</v>
      </c>
      <c r="E18" s="1" t="s">
        <v>172</v>
      </c>
      <c r="F18" s="1" t="s">
        <v>173</v>
      </c>
      <c r="G18" s="1" t="s">
        <v>182</v>
      </c>
      <c r="H18" s="1" t="s">
        <v>196</v>
      </c>
      <c r="I18" s="1" t="s">
        <v>197</v>
      </c>
      <c r="J18" s="1" t="s">
        <v>177</v>
      </c>
      <c r="K18" s="1" t="s">
        <v>184</v>
      </c>
      <c r="L18" s="1">
        <v>1984207</v>
      </c>
      <c r="M18" s="1" t="s">
        <v>210</v>
      </c>
      <c r="N18" s="1" t="s">
        <v>206</v>
      </c>
      <c r="O18" s="1" t="s">
        <v>211</v>
      </c>
      <c r="P18" s="1">
        <v>5016</v>
      </c>
      <c r="Q18" s="1">
        <v>1200</v>
      </c>
      <c r="R18" s="1">
        <f t="shared" si="1"/>
        <v>3200</v>
      </c>
      <c r="U18" s="1">
        <v>1</v>
      </c>
      <c r="AC18" s="114">
        <v>1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0</v>
      </c>
      <c r="AK18">
        <v>0</v>
      </c>
      <c r="AL18">
        <f t="shared" si="2"/>
        <v>1</v>
      </c>
    </row>
    <row r="19" spans="1:38" x14ac:dyDescent="0.25">
      <c r="A19" s="1" t="s">
        <v>52</v>
      </c>
      <c r="B19" s="1" t="s">
        <v>170</v>
      </c>
      <c r="C19" s="1" t="s">
        <v>54</v>
      </c>
      <c r="D19" s="1" t="s">
        <v>171</v>
      </c>
      <c r="E19" s="1" t="s">
        <v>172</v>
      </c>
      <c r="F19" s="1" t="s">
        <v>173</v>
      </c>
      <c r="G19" s="1" t="s">
        <v>182</v>
      </c>
      <c r="H19" s="1" t="s">
        <v>196</v>
      </c>
      <c r="I19" s="1" t="s">
        <v>197</v>
      </c>
      <c r="J19" s="1" t="s">
        <v>177</v>
      </c>
      <c r="K19" s="1" t="s">
        <v>212</v>
      </c>
      <c r="L19" s="1">
        <v>1984212</v>
      </c>
      <c r="M19" s="1" t="s">
        <v>213</v>
      </c>
      <c r="N19" s="1" t="s">
        <v>206</v>
      </c>
      <c r="O19" s="1" t="s">
        <v>214</v>
      </c>
      <c r="P19" s="1">
        <v>2176</v>
      </c>
      <c r="Q19" s="1">
        <v>1200</v>
      </c>
      <c r="R19" s="1">
        <f t="shared" si="1"/>
        <v>1200</v>
      </c>
      <c r="U19" s="1">
        <v>1</v>
      </c>
      <c r="AC19" s="114"/>
      <c r="AE19">
        <v>0</v>
      </c>
      <c r="AF19">
        <v>1</v>
      </c>
      <c r="AG19">
        <v>0</v>
      </c>
      <c r="AH19">
        <v>0</v>
      </c>
      <c r="AI19">
        <v>0</v>
      </c>
      <c r="AJ19">
        <v>0</v>
      </c>
      <c r="AK19">
        <v>0</v>
      </c>
      <c r="AL19">
        <f t="shared" si="2"/>
        <v>1</v>
      </c>
    </row>
    <row r="20" spans="1:38" x14ac:dyDescent="0.25">
      <c r="A20" s="1" t="s">
        <v>52</v>
      </c>
      <c r="B20" s="1" t="s">
        <v>170</v>
      </c>
      <c r="C20" s="1" t="s">
        <v>54</v>
      </c>
      <c r="D20" s="1" t="s">
        <v>171</v>
      </c>
      <c r="E20" s="1" t="s">
        <v>172</v>
      </c>
      <c r="F20" s="1" t="s">
        <v>173</v>
      </c>
      <c r="G20" s="1" t="s">
        <v>182</v>
      </c>
      <c r="H20" s="1" t="s">
        <v>200</v>
      </c>
      <c r="I20" s="1" t="s">
        <v>176</v>
      </c>
      <c r="J20" s="1" t="s">
        <v>177</v>
      </c>
      <c r="K20" s="1" t="s">
        <v>184</v>
      </c>
      <c r="L20" s="1">
        <v>1984219</v>
      </c>
      <c r="M20" s="1" t="s">
        <v>215</v>
      </c>
      <c r="N20" s="1" t="s">
        <v>206</v>
      </c>
      <c r="O20" s="1" t="s">
        <v>216</v>
      </c>
      <c r="P20" s="1">
        <v>5016</v>
      </c>
      <c r="Q20" s="1">
        <v>1200</v>
      </c>
      <c r="R20" s="1">
        <f t="shared" si="1"/>
        <v>3200</v>
      </c>
      <c r="U20" s="1">
        <v>1</v>
      </c>
      <c r="AC20" s="114">
        <v>1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1</v>
      </c>
      <c r="AK20">
        <v>0</v>
      </c>
      <c r="AL20">
        <f t="shared" si="2"/>
        <v>1</v>
      </c>
    </row>
    <row r="21" spans="1:38" x14ac:dyDescent="0.25">
      <c r="A21" s="1" t="s">
        <v>52</v>
      </c>
      <c r="B21" s="1" t="s">
        <v>170</v>
      </c>
      <c r="C21" s="1" t="s">
        <v>54</v>
      </c>
      <c r="D21" s="1" t="s">
        <v>171</v>
      </c>
      <c r="E21" s="1" t="s">
        <v>172</v>
      </c>
      <c r="F21" s="1" t="s">
        <v>173</v>
      </c>
      <c r="G21" s="1" t="s">
        <v>182</v>
      </c>
      <c r="H21" s="1" t="s">
        <v>200</v>
      </c>
      <c r="I21" s="1" t="s">
        <v>176</v>
      </c>
      <c r="J21" s="1" t="s">
        <v>177</v>
      </c>
      <c r="K21" s="1" t="s">
        <v>212</v>
      </c>
      <c r="L21" s="1">
        <v>1984224</v>
      </c>
      <c r="M21" s="1" t="s">
        <v>217</v>
      </c>
      <c r="N21" s="1" t="s">
        <v>206</v>
      </c>
      <c r="O21" s="1" t="s">
        <v>214</v>
      </c>
      <c r="P21" s="1">
        <v>2176</v>
      </c>
      <c r="Q21" s="1">
        <v>1200</v>
      </c>
      <c r="R21" s="1">
        <f t="shared" si="1"/>
        <v>1200</v>
      </c>
      <c r="U21" s="1">
        <v>1</v>
      </c>
      <c r="AC21" s="114"/>
      <c r="AE21">
        <v>0</v>
      </c>
      <c r="AF21">
        <v>0</v>
      </c>
      <c r="AG21">
        <v>0</v>
      </c>
      <c r="AH21">
        <v>1</v>
      </c>
      <c r="AI21">
        <v>0</v>
      </c>
      <c r="AJ21">
        <v>0</v>
      </c>
      <c r="AK21">
        <v>0</v>
      </c>
      <c r="AL21">
        <f t="shared" si="2"/>
        <v>1</v>
      </c>
    </row>
    <row r="22" spans="1:38" x14ac:dyDescent="0.25">
      <c r="A22" s="1" t="s">
        <v>52</v>
      </c>
      <c r="B22" s="1" t="s">
        <v>170</v>
      </c>
      <c r="C22" s="1" t="s">
        <v>54</v>
      </c>
      <c r="D22" s="1" t="s">
        <v>171</v>
      </c>
      <c r="E22" s="1" t="s">
        <v>172</v>
      </c>
      <c r="F22" s="1" t="s">
        <v>173</v>
      </c>
      <c r="G22" s="1" t="s">
        <v>182</v>
      </c>
      <c r="H22" s="1" t="s">
        <v>218</v>
      </c>
      <c r="I22" s="1" t="s">
        <v>188</v>
      </c>
      <c r="J22" s="1" t="s">
        <v>177</v>
      </c>
      <c r="K22" s="1" t="s">
        <v>184</v>
      </c>
      <c r="L22" s="1">
        <v>1984225</v>
      </c>
      <c r="M22" s="1" t="s">
        <v>219</v>
      </c>
      <c r="N22" s="1" t="s">
        <v>206</v>
      </c>
      <c r="O22" s="1" t="s">
        <v>216</v>
      </c>
      <c r="P22" s="1">
        <v>5016</v>
      </c>
      <c r="Q22" s="1">
        <v>1200</v>
      </c>
      <c r="R22" s="1">
        <f t="shared" si="1"/>
        <v>3200</v>
      </c>
      <c r="U22" s="1">
        <v>1</v>
      </c>
      <c r="AC22" s="114">
        <v>1</v>
      </c>
      <c r="AE22">
        <v>1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f t="shared" si="2"/>
        <v>0</v>
      </c>
    </row>
    <row r="23" spans="1:38" x14ac:dyDescent="0.25">
      <c r="A23" s="1" t="s">
        <v>52</v>
      </c>
      <c r="B23" s="1" t="s">
        <v>170</v>
      </c>
      <c r="C23" s="1" t="s">
        <v>54</v>
      </c>
      <c r="D23" s="1" t="s">
        <v>171</v>
      </c>
      <c r="E23" s="1" t="s">
        <v>172</v>
      </c>
      <c r="F23" s="1" t="s">
        <v>173</v>
      </c>
      <c r="G23" s="1" t="s">
        <v>182</v>
      </c>
      <c r="H23" s="1" t="s">
        <v>196</v>
      </c>
      <c r="I23" s="1" t="s">
        <v>197</v>
      </c>
      <c r="J23" s="1" t="s">
        <v>177</v>
      </c>
      <c r="K23" s="1" t="s">
        <v>212</v>
      </c>
      <c r="L23" s="1">
        <v>2018514</v>
      </c>
      <c r="M23" s="1" t="s">
        <v>220</v>
      </c>
      <c r="N23" s="1" t="s">
        <v>221</v>
      </c>
      <c r="O23" s="1" t="s">
        <v>222</v>
      </c>
      <c r="P23" s="1">
        <v>2176</v>
      </c>
      <c r="Q23" s="1">
        <v>1200</v>
      </c>
      <c r="R23" s="1">
        <f t="shared" si="1"/>
        <v>1200</v>
      </c>
      <c r="U23" s="1">
        <v>1</v>
      </c>
      <c r="AC23" s="114">
        <v>1</v>
      </c>
      <c r="AE23">
        <v>0</v>
      </c>
      <c r="AF23">
        <v>0</v>
      </c>
      <c r="AG23">
        <v>1</v>
      </c>
      <c r="AH23">
        <v>0</v>
      </c>
      <c r="AI23">
        <v>0</v>
      </c>
      <c r="AJ23">
        <v>0</v>
      </c>
      <c r="AK23">
        <v>0</v>
      </c>
      <c r="AL23">
        <f t="shared" si="2"/>
        <v>1</v>
      </c>
    </row>
    <row r="24" spans="1:38" x14ac:dyDescent="0.25">
      <c r="A24" s="1" t="s">
        <v>52</v>
      </c>
      <c r="B24" s="1" t="s">
        <v>170</v>
      </c>
      <c r="C24" s="1" t="s">
        <v>54</v>
      </c>
      <c r="D24" s="1" t="s">
        <v>171</v>
      </c>
      <c r="E24" s="1" t="s">
        <v>172</v>
      </c>
      <c r="F24" s="1" t="s">
        <v>173</v>
      </c>
      <c r="G24" s="1" t="s">
        <v>182</v>
      </c>
      <c r="H24" s="1" t="s">
        <v>183</v>
      </c>
      <c r="I24" s="1" t="s">
        <v>176</v>
      </c>
      <c r="J24" s="1" t="s">
        <v>177</v>
      </c>
      <c r="K24" s="1" t="s">
        <v>223</v>
      </c>
      <c r="L24" s="1">
        <v>2018516</v>
      </c>
      <c r="M24" s="1" t="s">
        <v>224</v>
      </c>
      <c r="N24" s="1" t="s">
        <v>221</v>
      </c>
      <c r="O24" s="1" t="s">
        <v>222</v>
      </c>
      <c r="P24" s="1">
        <v>2176</v>
      </c>
      <c r="Q24" s="1">
        <v>1200</v>
      </c>
      <c r="R24" s="1">
        <f t="shared" si="1"/>
        <v>1200</v>
      </c>
      <c r="U24" s="1">
        <v>1</v>
      </c>
      <c r="AC24" s="114">
        <v>1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1</v>
      </c>
      <c r="AK24">
        <v>0</v>
      </c>
      <c r="AL24">
        <f t="shared" si="2"/>
        <v>1</v>
      </c>
    </row>
    <row r="25" spans="1:38" x14ac:dyDescent="0.25">
      <c r="A25" s="1" t="s">
        <v>52</v>
      </c>
      <c r="B25" s="1" t="s">
        <v>170</v>
      </c>
      <c r="C25" s="1" t="s">
        <v>54</v>
      </c>
      <c r="D25" s="1" t="s">
        <v>171</v>
      </c>
      <c r="E25" s="1" t="s">
        <v>172</v>
      </c>
      <c r="F25" s="1" t="s">
        <v>173</v>
      </c>
      <c r="G25" s="1" t="s">
        <v>182</v>
      </c>
      <c r="H25" s="1" t="s">
        <v>183</v>
      </c>
      <c r="I25" s="1" t="s">
        <v>176</v>
      </c>
      <c r="J25" s="1" t="s">
        <v>177</v>
      </c>
      <c r="K25" s="1" t="s">
        <v>184</v>
      </c>
      <c r="L25" s="1">
        <v>2018515</v>
      </c>
      <c r="M25" s="1" t="s">
        <v>225</v>
      </c>
      <c r="N25" s="1" t="s">
        <v>221</v>
      </c>
      <c r="O25" s="1" t="s">
        <v>226</v>
      </c>
      <c r="P25" s="1">
        <v>5016</v>
      </c>
      <c r="Q25" s="1">
        <v>1200</v>
      </c>
      <c r="R25" s="1">
        <f t="shared" si="1"/>
        <v>3200</v>
      </c>
      <c r="U25" s="1">
        <v>3</v>
      </c>
      <c r="AC25" s="114">
        <v>3</v>
      </c>
      <c r="AE25">
        <v>0</v>
      </c>
      <c r="AF25">
        <v>0</v>
      </c>
      <c r="AG25">
        <v>1</v>
      </c>
      <c r="AH25">
        <v>0</v>
      </c>
      <c r="AI25">
        <v>1</v>
      </c>
      <c r="AJ25">
        <v>0</v>
      </c>
      <c r="AK25">
        <v>1</v>
      </c>
      <c r="AL25">
        <f t="shared" si="2"/>
        <v>3</v>
      </c>
    </row>
    <row r="26" spans="1:38" x14ac:dyDescent="0.25">
      <c r="A26" s="1" t="s">
        <v>52</v>
      </c>
      <c r="B26" s="1" t="s">
        <v>170</v>
      </c>
      <c r="C26" s="1" t="s">
        <v>54</v>
      </c>
      <c r="D26" s="1" t="s">
        <v>171</v>
      </c>
      <c r="E26" s="1" t="s">
        <v>172</v>
      </c>
      <c r="F26" s="1" t="s">
        <v>173</v>
      </c>
      <c r="G26" s="1" t="s">
        <v>174</v>
      </c>
      <c r="H26" s="1" t="s">
        <v>175</v>
      </c>
      <c r="I26" s="1" t="s">
        <v>176</v>
      </c>
      <c r="J26" s="1" t="s">
        <v>177</v>
      </c>
      <c r="K26" s="1" t="s">
        <v>178</v>
      </c>
      <c r="L26" s="1">
        <v>2018555</v>
      </c>
      <c r="M26" s="1" t="s">
        <v>227</v>
      </c>
      <c r="N26" s="1" t="s">
        <v>228</v>
      </c>
      <c r="O26" s="1" t="s">
        <v>229</v>
      </c>
      <c r="P26" s="1">
        <v>4320</v>
      </c>
      <c r="Q26" s="1">
        <v>3600</v>
      </c>
      <c r="R26" s="1">
        <f t="shared" si="1"/>
        <v>3600</v>
      </c>
      <c r="T26" s="1">
        <v>13</v>
      </c>
      <c r="AC26" s="114">
        <v>13</v>
      </c>
      <c r="AE26">
        <v>0</v>
      </c>
      <c r="AF26">
        <v>2</v>
      </c>
      <c r="AG26">
        <v>5</v>
      </c>
      <c r="AH26">
        <v>4</v>
      </c>
      <c r="AI26">
        <v>1</v>
      </c>
      <c r="AJ26">
        <v>1</v>
      </c>
      <c r="AK26">
        <v>0</v>
      </c>
      <c r="AL26">
        <f t="shared" si="2"/>
        <v>13</v>
      </c>
    </row>
    <row r="27" spans="1:38" x14ac:dyDescent="0.25">
      <c r="A27" s="1" t="s">
        <v>52</v>
      </c>
      <c r="B27" s="1" t="s">
        <v>170</v>
      </c>
      <c r="C27" s="1" t="s">
        <v>54</v>
      </c>
      <c r="D27" s="1" t="s">
        <v>171</v>
      </c>
      <c r="E27" s="1" t="s">
        <v>172</v>
      </c>
      <c r="F27" s="1" t="s">
        <v>173</v>
      </c>
      <c r="G27" s="1" t="s">
        <v>174</v>
      </c>
      <c r="H27" s="1" t="s">
        <v>187</v>
      </c>
      <c r="I27" s="1" t="s">
        <v>188</v>
      </c>
      <c r="J27" s="1" t="s">
        <v>177</v>
      </c>
      <c r="K27" s="1" t="s">
        <v>178</v>
      </c>
      <c r="L27" s="1">
        <v>2019224</v>
      </c>
      <c r="M27" s="1" t="s">
        <v>230</v>
      </c>
      <c r="N27" s="1" t="s">
        <v>228</v>
      </c>
      <c r="O27" s="1" t="s">
        <v>231</v>
      </c>
      <c r="P27" s="1">
        <v>4356</v>
      </c>
      <c r="Q27" s="1">
        <v>3600</v>
      </c>
      <c r="R27" s="1">
        <f t="shared" si="1"/>
        <v>3600</v>
      </c>
      <c r="T27" s="1">
        <v>1</v>
      </c>
      <c r="AC27" s="114">
        <v>1</v>
      </c>
      <c r="AE27">
        <v>1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f t="shared" si="2"/>
        <v>0</v>
      </c>
    </row>
    <row r="28" spans="1:38" x14ac:dyDescent="0.25">
      <c r="A28" s="1" t="s">
        <v>52</v>
      </c>
      <c r="B28" s="1" t="s">
        <v>170</v>
      </c>
      <c r="C28" s="1" t="s">
        <v>54</v>
      </c>
      <c r="D28" s="1" t="s">
        <v>171</v>
      </c>
      <c r="E28" s="1" t="s">
        <v>172</v>
      </c>
      <c r="F28" s="1" t="s">
        <v>173</v>
      </c>
      <c r="G28" s="1" t="s">
        <v>174</v>
      </c>
      <c r="H28" s="1" t="s">
        <v>187</v>
      </c>
      <c r="I28" s="1" t="s">
        <v>188</v>
      </c>
      <c r="J28" s="1" t="s">
        <v>177</v>
      </c>
      <c r="K28" s="1" t="s">
        <v>178</v>
      </c>
      <c r="L28" s="1">
        <v>2088432</v>
      </c>
      <c r="M28" s="1" t="s">
        <v>232</v>
      </c>
      <c r="N28" s="1" t="s">
        <v>233</v>
      </c>
      <c r="O28" s="1" t="s">
        <v>234</v>
      </c>
      <c r="P28" s="1">
        <v>4356</v>
      </c>
      <c r="Q28" s="1">
        <v>3600</v>
      </c>
      <c r="R28" s="1">
        <f t="shared" si="1"/>
        <v>3600</v>
      </c>
      <c r="T28" s="1">
        <v>10</v>
      </c>
      <c r="U28" s="1">
        <v>4</v>
      </c>
      <c r="AC28" s="114">
        <v>14</v>
      </c>
      <c r="AE28">
        <v>11</v>
      </c>
      <c r="AF28">
        <v>2</v>
      </c>
      <c r="AG28">
        <v>1</v>
      </c>
      <c r="AH28">
        <v>0</v>
      </c>
      <c r="AI28">
        <v>0</v>
      </c>
      <c r="AJ28">
        <v>0</v>
      </c>
      <c r="AK28">
        <v>0</v>
      </c>
      <c r="AL28">
        <f t="shared" si="2"/>
        <v>3</v>
      </c>
    </row>
    <row r="29" spans="1:38" x14ac:dyDescent="0.25">
      <c r="A29" s="1" t="s">
        <v>52</v>
      </c>
      <c r="B29" s="1" t="s">
        <v>170</v>
      </c>
      <c r="C29" s="1" t="s">
        <v>54</v>
      </c>
      <c r="D29" s="1" t="s">
        <v>171</v>
      </c>
      <c r="E29" s="1" t="s">
        <v>172</v>
      </c>
      <c r="F29" s="1" t="s">
        <v>173</v>
      </c>
      <c r="G29" s="1" t="s">
        <v>182</v>
      </c>
      <c r="H29" s="1" t="s">
        <v>196</v>
      </c>
      <c r="I29" s="1" t="s">
        <v>197</v>
      </c>
      <c r="J29" s="1" t="s">
        <v>177</v>
      </c>
      <c r="K29" s="1" t="s">
        <v>184</v>
      </c>
      <c r="L29" s="1">
        <v>2146338</v>
      </c>
      <c r="M29" s="1" t="s">
        <v>235</v>
      </c>
      <c r="N29" s="1" t="s">
        <v>236</v>
      </c>
      <c r="O29" s="1" t="s">
        <v>237</v>
      </c>
      <c r="P29" s="1">
        <v>5016</v>
      </c>
      <c r="Q29" s="1">
        <v>1200</v>
      </c>
      <c r="R29" s="1">
        <f t="shared" si="1"/>
        <v>3200</v>
      </c>
      <c r="U29" s="1">
        <v>3</v>
      </c>
      <c r="V29" s="1">
        <v>4</v>
      </c>
      <c r="AC29" s="114">
        <v>7</v>
      </c>
      <c r="AE29">
        <v>1</v>
      </c>
      <c r="AF29">
        <v>3</v>
      </c>
      <c r="AG29">
        <v>3</v>
      </c>
      <c r="AH29">
        <v>0</v>
      </c>
      <c r="AI29">
        <v>0</v>
      </c>
      <c r="AJ29">
        <v>0</v>
      </c>
      <c r="AK29">
        <v>0</v>
      </c>
      <c r="AL29">
        <f t="shared" si="2"/>
        <v>6</v>
      </c>
    </row>
    <row r="30" spans="1:38" x14ac:dyDescent="0.25">
      <c r="A30" s="1" t="s">
        <v>52</v>
      </c>
      <c r="B30" s="1" t="s">
        <v>170</v>
      </c>
      <c r="C30" s="1" t="s">
        <v>54</v>
      </c>
      <c r="D30" s="1" t="s">
        <v>171</v>
      </c>
      <c r="E30" s="1" t="s">
        <v>172</v>
      </c>
      <c r="F30" s="1" t="s">
        <v>173</v>
      </c>
      <c r="G30" s="1" t="s">
        <v>182</v>
      </c>
      <c r="H30" s="1" t="s">
        <v>196</v>
      </c>
      <c r="I30" s="1" t="s">
        <v>197</v>
      </c>
      <c r="J30" s="1" t="s">
        <v>177</v>
      </c>
      <c r="K30" s="1" t="s">
        <v>212</v>
      </c>
      <c r="L30" s="1">
        <v>2146408</v>
      </c>
      <c r="M30" s="1" t="s">
        <v>238</v>
      </c>
      <c r="N30" s="1" t="s">
        <v>236</v>
      </c>
      <c r="O30" s="1" t="s">
        <v>226</v>
      </c>
      <c r="P30" s="1">
        <v>2176</v>
      </c>
      <c r="Q30" s="1">
        <v>1200</v>
      </c>
      <c r="R30" s="1">
        <f t="shared" si="1"/>
        <v>1200</v>
      </c>
      <c r="U30" s="1">
        <v>3</v>
      </c>
      <c r="AC30" s="114">
        <v>3</v>
      </c>
      <c r="AE30">
        <v>1</v>
      </c>
      <c r="AF30">
        <v>2</v>
      </c>
      <c r="AG30">
        <v>0</v>
      </c>
      <c r="AH30">
        <v>0</v>
      </c>
      <c r="AI30">
        <v>0</v>
      </c>
      <c r="AJ30">
        <v>0</v>
      </c>
      <c r="AK30">
        <v>0</v>
      </c>
      <c r="AL30">
        <f t="shared" si="2"/>
        <v>2</v>
      </c>
    </row>
    <row r="31" spans="1:38" x14ac:dyDescent="0.25">
      <c r="A31" s="1" t="s">
        <v>52</v>
      </c>
      <c r="B31" s="1" t="s">
        <v>170</v>
      </c>
      <c r="C31" s="1" t="s">
        <v>54</v>
      </c>
      <c r="D31" s="1" t="s">
        <v>171</v>
      </c>
      <c r="E31" s="1" t="s">
        <v>172</v>
      </c>
      <c r="F31" s="1" t="s">
        <v>173</v>
      </c>
      <c r="G31" s="1" t="s">
        <v>182</v>
      </c>
      <c r="H31" s="1" t="s">
        <v>183</v>
      </c>
      <c r="I31" s="1" t="s">
        <v>176</v>
      </c>
      <c r="J31" s="1" t="s">
        <v>177</v>
      </c>
      <c r="K31" s="1" t="s">
        <v>223</v>
      </c>
      <c r="L31" s="1">
        <v>2146391</v>
      </c>
      <c r="M31" s="1" t="s">
        <v>239</v>
      </c>
      <c r="N31" s="1" t="s">
        <v>236</v>
      </c>
      <c r="O31" s="1" t="s">
        <v>226</v>
      </c>
      <c r="P31" s="1">
        <v>2176</v>
      </c>
      <c r="Q31" s="1">
        <v>1200</v>
      </c>
      <c r="R31" s="1">
        <f t="shared" si="1"/>
        <v>1200</v>
      </c>
      <c r="U31" s="1">
        <v>2</v>
      </c>
      <c r="AC31" s="114">
        <v>2</v>
      </c>
      <c r="AE31">
        <v>1</v>
      </c>
      <c r="AF31">
        <v>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f t="shared" si="2"/>
        <v>1</v>
      </c>
    </row>
    <row r="32" spans="1:38" x14ac:dyDescent="0.25">
      <c r="A32" s="1" t="s">
        <v>52</v>
      </c>
      <c r="B32" s="1" t="s">
        <v>170</v>
      </c>
      <c r="C32" s="1" t="s">
        <v>54</v>
      </c>
      <c r="D32" s="1" t="s">
        <v>171</v>
      </c>
      <c r="E32" s="1" t="s">
        <v>172</v>
      </c>
      <c r="F32" s="1" t="s">
        <v>173</v>
      </c>
      <c r="G32" s="1" t="s">
        <v>182</v>
      </c>
      <c r="H32" s="1" t="s">
        <v>183</v>
      </c>
      <c r="I32" s="1" t="s">
        <v>176</v>
      </c>
      <c r="J32" s="1" t="s">
        <v>177</v>
      </c>
      <c r="K32" s="1" t="s">
        <v>184</v>
      </c>
      <c r="L32" s="1">
        <v>2146352</v>
      </c>
      <c r="M32" s="1" t="s">
        <v>240</v>
      </c>
      <c r="N32" s="1" t="s">
        <v>236</v>
      </c>
      <c r="O32" s="1" t="s">
        <v>207</v>
      </c>
      <c r="P32" s="1">
        <v>5016</v>
      </c>
      <c r="Q32" s="1">
        <v>1200</v>
      </c>
      <c r="R32" s="1">
        <f t="shared" si="1"/>
        <v>3200</v>
      </c>
      <c r="T32" s="1">
        <v>2</v>
      </c>
      <c r="U32" s="1">
        <v>4</v>
      </c>
      <c r="V32" s="1">
        <v>2</v>
      </c>
      <c r="AC32" s="114">
        <v>8</v>
      </c>
      <c r="AE32">
        <v>0</v>
      </c>
      <c r="AF32">
        <v>4</v>
      </c>
      <c r="AG32">
        <v>3</v>
      </c>
      <c r="AH32">
        <v>0</v>
      </c>
      <c r="AI32">
        <v>1</v>
      </c>
      <c r="AJ32">
        <v>0</v>
      </c>
      <c r="AK32">
        <v>0</v>
      </c>
      <c r="AL32">
        <f t="shared" si="2"/>
        <v>8</v>
      </c>
    </row>
    <row r="33" spans="1:38" x14ac:dyDescent="0.25">
      <c r="A33" s="1" t="s">
        <v>52</v>
      </c>
      <c r="B33" s="1" t="s">
        <v>170</v>
      </c>
      <c r="C33" s="1" t="s">
        <v>54</v>
      </c>
      <c r="D33" s="1" t="s">
        <v>171</v>
      </c>
      <c r="E33" s="1" t="s">
        <v>172</v>
      </c>
      <c r="F33" s="1" t="s">
        <v>173</v>
      </c>
      <c r="G33" s="1" t="s">
        <v>182</v>
      </c>
      <c r="H33" s="1" t="s">
        <v>183</v>
      </c>
      <c r="I33" s="1" t="s">
        <v>176</v>
      </c>
      <c r="J33" s="1" t="s">
        <v>177</v>
      </c>
      <c r="K33" s="1" t="s">
        <v>212</v>
      </c>
      <c r="L33" s="1">
        <v>2146415</v>
      </c>
      <c r="M33" s="1" t="s">
        <v>241</v>
      </c>
      <c r="N33" s="1" t="s">
        <v>236</v>
      </c>
      <c r="O33" s="1" t="s">
        <v>226</v>
      </c>
      <c r="P33" s="1">
        <v>2176</v>
      </c>
      <c r="Q33" s="1">
        <v>1200</v>
      </c>
      <c r="R33" s="1">
        <f t="shared" si="1"/>
        <v>1200</v>
      </c>
      <c r="V33" s="1">
        <v>1</v>
      </c>
      <c r="AC33" s="114">
        <v>1</v>
      </c>
      <c r="AE33">
        <v>0</v>
      </c>
      <c r="AF33">
        <v>0</v>
      </c>
      <c r="AG33">
        <v>1</v>
      </c>
      <c r="AH33">
        <v>0</v>
      </c>
      <c r="AI33">
        <v>0</v>
      </c>
      <c r="AJ33">
        <v>0</v>
      </c>
      <c r="AK33">
        <v>0</v>
      </c>
      <c r="AL33">
        <f t="shared" si="2"/>
        <v>1</v>
      </c>
    </row>
    <row r="34" spans="1:38" x14ac:dyDescent="0.25">
      <c r="A34" s="1" t="s">
        <v>52</v>
      </c>
      <c r="B34" s="1" t="s">
        <v>170</v>
      </c>
      <c r="C34" s="1" t="s">
        <v>54</v>
      </c>
      <c r="D34" s="1" t="s">
        <v>171</v>
      </c>
      <c r="E34" s="1" t="s">
        <v>172</v>
      </c>
      <c r="F34" s="1" t="s">
        <v>173</v>
      </c>
      <c r="G34" s="1" t="s">
        <v>182</v>
      </c>
      <c r="H34" s="1" t="s">
        <v>200</v>
      </c>
      <c r="I34" s="1" t="s">
        <v>176</v>
      </c>
      <c r="J34" s="1" t="s">
        <v>177</v>
      </c>
      <c r="K34" s="1" t="s">
        <v>184</v>
      </c>
      <c r="L34" s="1">
        <v>2146354</v>
      </c>
      <c r="M34" s="1" t="s">
        <v>242</v>
      </c>
      <c r="N34" s="1" t="s">
        <v>236</v>
      </c>
      <c r="O34" s="1" t="s">
        <v>207</v>
      </c>
      <c r="P34" s="1">
        <v>5016</v>
      </c>
      <c r="Q34" s="1">
        <v>1200</v>
      </c>
      <c r="R34" s="1">
        <f t="shared" si="1"/>
        <v>3200</v>
      </c>
      <c r="T34" s="1">
        <v>6</v>
      </c>
      <c r="U34" s="1">
        <v>1</v>
      </c>
      <c r="V34" s="1">
        <v>5</v>
      </c>
      <c r="W34" s="1">
        <v>1</v>
      </c>
      <c r="AA34" s="2">
        <v>1</v>
      </c>
      <c r="AC34" s="114">
        <v>14</v>
      </c>
      <c r="AE34">
        <v>3</v>
      </c>
      <c r="AF34">
        <v>5</v>
      </c>
      <c r="AG34">
        <v>6</v>
      </c>
      <c r="AH34">
        <v>0</v>
      </c>
      <c r="AI34">
        <v>0</v>
      </c>
      <c r="AJ34">
        <v>0</v>
      </c>
      <c r="AK34">
        <v>0</v>
      </c>
      <c r="AL34">
        <f t="shared" si="2"/>
        <v>11</v>
      </c>
    </row>
    <row r="35" spans="1:38" x14ac:dyDescent="0.25">
      <c r="A35" s="1" t="s">
        <v>52</v>
      </c>
      <c r="B35" s="1" t="s">
        <v>170</v>
      </c>
      <c r="C35" s="1" t="s">
        <v>54</v>
      </c>
      <c r="D35" s="1" t="s">
        <v>171</v>
      </c>
      <c r="E35" s="1" t="s">
        <v>172</v>
      </c>
      <c r="F35" s="1" t="s">
        <v>173</v>
      </c>
      <c r="G35" s="1" t="s">
        <v>182</v>
      </c>
      <c r="H35" s="1" t="s">
        <v>200</v>
      </c>
      <c r="I35" s="1" t="s">
        <v>176</v>
      </c>
      <c r="J35" s="1" t="s">
        <v>177</v>
      </c>
      <c r="K35" s="1" t="s">
        <v>212</v>
      </c>
      <c r="L35" s="1">
        <v>2146417</v>
      </c>
      <c r="M35" s="1" t="s">
        <v>243</v>
      </c>
      <c r="N35" s="1" t="s">
        <v>236</v>
      </c>
      <c r="O35" s="1" t="s">
        <v>226</v>
      </c>
      <c r="P35" s="1">
        <v>2176</v>
      </c>
      <c r="Q35" s="1">
        <v>1200</v>
      </c>
      <c r="R35" s="1">
        <f t="shared" si="1"/>
        <v>1200</v>
      </c>
      <c r="U35" s="1">
        <v>1</v>
      </c>
      <c r="AC35" s="114">
        <v>1</v>
      </c>
      <c r="AE35">
        <v>0</v>
      </c>
      <c r="AF35">
        <v>1</v>
      </c>
      <c r="AG35">
        <v>0</v>
      </c>
      <c r="AH35">
        <v>0</v>
      </c>
      <c r="AI35">
        <v>0</v>
      </c>
      <c r="AJ35">
        <v>0</v>
      </c>
      <c r="AK35">
        <v>0</v>
      </c>
      <c r="AL35">
        <f t="shared" si="2"/>
        <v>1</v>
      </c>
    </row>
    <row r="36" spans="1:38" x14ac:dyDescent="0.25">
      <c r="A36" s="1" t="s">
        <v>52</v>
      </c>
      <c r="B36" s="1" t="s">
        <v>170</v>
      </c>
      <c r="C36" s="1" t="s">
        <v>54</v>
      </c>
      <c r="D36" s="1" t="s">
        <v>171</v>
      </c>
      <c r="E36" s="1" t="s">
        <v>172</v>
      </c>
      <c r="F36" s="1" t="s">
        <v>173</v>
      </c>
      <c r="G36" s="1" t="s">
        <v>182</v>
      </c>
      <c r="H36" s="1" t="s">
        <v>218</v>
      </c>
      <c r="I36" s="1" t="s">
        <v>188</v>
      </c>
      <c r="J36" s="1" t="s">
        <v>177</v>
      </c>
      <c r="K36" s="1" t="s">
        <v>223</v>
      </c>
      <c r="L36" s="1">
        <v>2146396</v>
      </c>
      <c r="M36" s="1" t="s">
        <v>244</v>
      </c>
      <c r="N36" s="1" t="s">
        <v>236</v>
      </c>
      <c r="O36" s="1" t="s">
        <v>226</v>
      </c>
      <c r="P36" s="1">
        <v>2176</v>
      </c>
      <c r="Q36" s="1">
        <v>1200</v>
      </c>
      <c r="R36" s="1">
        <f t="shared" si="1"/>
        <v>1200</v>
      </c>
      <c r="U36" s="1">
        <v>1</v>
      </c>
      <c r="AC36" s="114">
        <v>1</v>
      </c>
      <c r="AE36">
        <v>0</v>
      </c>
      <c r="AF36">
        <v>0</v>
      </c>
      <c r="AG36">
        <v>1</v>
      </c>
      <c r="AH36">
        <v>0</v>
      </c>
      <c r="AI36">
        <v>0</v>
      </c>
      <c r="AJ36">
        <v>0</v>
      </c>
      <c r="AK36">
        <v>0</v>
      </c>
      <c r="AL36">
        <f t="shared" si="2"/>
        <v>1</v>
      </c>
    </row>
    <row r="37" spans="1:38" x14ac:dyDescent="0.25">
      <c r="A37" s="1" t="s">
        <v>52</v>
      </c>
      <c r="B37" s="1" t="s">
        <v>170</v>
      </c>
      <c r="C37" s="1" t="s">
        <v>54</v>
      </c>
      <c r="D37" s="1" t="s">
        <v>171</v>
      </c>
      <c r="E37" s="1" t="s">
        <v>172</v>
      </c>
      <c r="F37" s="1" t="s">
        <v>173</v>
      </c>
      <c r="G37" s="1" t="s">
        <v>182</v>
      </c>
      <c r="H37" s="1" t="s">
        <v>218</v>
      </c>
      <c r="I37" s="1" t="s">
        <v>188</v>
      </c>
      <c r="J37" s="1" t="s">
        <v>177</v>
      </c>
      <c r="K37" s="1" t="s">
        <v>184</v>
      </c>
      <c r="L37" s="1">
        <v>2146373</v>
      </c>
      <c r="M37" s="1" t="s">
        <v>245</v>
      </c>
      <c r="N37" s="1" t="s">
        <v>236</v>
      </c>
      <c r="O37" s="1" t="s">
        <v>207</v>
      </c>
      <c r="P37" s="1">
        <v>5016</v>
      </c>
      <c r="Q37" s="1">
        <v>1200</v>
      </c>
      <c r="R37" s="1">
        <f t="shared" si="1"/>
        <v>3200</v>
      </c>
      <c r="T37" s="1">
        <v>4</v>
      </c>
      <c r="U37" s="1">
        <v>1</v>
      </c>
      <c r="V37" s="1">
        <v>2</v>
      </c>
      <c r="AC37" s="114">
        <v>7</v>
      </c>
      <c r="AE37">
        <v>0</v>
      </c>
      <c r="AF37">
        <v>3</v>
      </c>
      <c r="AG37">
        <v>4</v>
      </c>
      <c r="AH37">
        <v>0</v>
      </c>
      <c r="AI37">
        <v>0</v>
      </c>
      <c r="AJ37">
        <v>0</v>
      </c>
      <c r="AK37">
        <v>0</v>
      </c>
      <c r="AL37">
        <f t="shared" si="2"/>
        <v>7</v>
      </c>
    </row>
    <row r="38" spans="1:38" x14ac:dyDescent="0.25">
      <c r="A38" s="1" t="s">
        <v>52</v>
      </c>
      <c r="B38" s="1" t="s">
        <v>170</v>
      </c>
      <c r="C38" s="1" t="s">
        <v>54</v>
      </c>
      <c r="D38" s="1" t="s">
        <v>171</v>
      </c>
      <c r="E38" s="1" t="s">
        <v>172</v>
      </c>
      <c r="F38" s="1" t="s">
        <v>173</v>
      </c>
      <c r="G38" s="1" t="s">
        <v>182</v>
      </c>
      <c r="H38" s="1" t="s">
        <v>218</v>
      </c>
      <c r="I38" s="1" t="s">
        <v>188</v>
      </c>
      <c r="J38" s="1" t="s">
        <v>177</v>
      </c>
      <c r="K38" s="1" t="s">
        <v>212</v>
      </c>
      <c r="L38" s="1">
        <v>2146418</v>
      </c>
      <c r="M38" s="1" t="s">
        <v>246</v>
      </c>
      <c r="N38" s="1" t="s">
        <v>236</v>
      </c>
      <c r="O38" s="1" t="s">
        <v>226</v>
      </c>
      <c r="P38" s="1">
        <v>2176</v>
      </c>
      <c r="Q38" s="1">
        <v>1200</v>
      </c>
      <c r="R38" s="1">
        <f t="shared" si="1"/>
        <v>1200</v>
      </c>
      <c r="U38" s="1">
        <v>2</v>
      </c>
      <c r="AC38" s="114">
        <v>2</v>
      </c>
      <c r="AE38">
        <v>0</v>
      </c>
      <c r="AF38">
        <v>0</v>
      </c>
      <c r="AG38">
        <v>2</v>
      </c>
      <c r="AH38">
        <v>0</v>
      </c>
      <c r="AI38">
        <v>0</v>
      </c>
      <c r="AJ38">
        <v>0</v>
      </c>
      <c r="AK38">
        <v>0</v>
      </c>
      <c r="AL38">
        <f t="shared" si="2"/>
        <v>2</v>
      </c>
    </row>
    <row r="39" spans="1:38" x14ac:dyDescent="0.25">
      <c r="A39" s="1" t="s">
        <v>52</v>
      </c>
      <c r="B39" s="1" t="s">
        <v>170</v>
      </c>
      <c r="C39" s="1" t="s">
        <v>54</v>
      </c>
      <c r="D39" s="1" t="s">
        <v>171</v>
      </c>
      <c r="E39" s="1" t="s">
        <v>172</v>
      </c>
      <c r="F39" s="1" t="s">
        <v>173</v>
      </c>
      <c r="G39" s="1" t="s">
        <v>174</v>
      </c>
      <c r="H39" s="1" t="s">
        <v>175</v>
      </c>
      <c r="I39" s="1" t="s">
        <v>176</v>
      </c>
      <c r="J39" s="1" t="s">
        <v>177</v>
      </c>
      <c r="K39" s="1" t="s">
        <v>178</v>
      </c>
      <c r="L39" s="1">
        <v>2146433</v>
      </c>
      <c r="M39" s="1" t="s">
        <v>247</v>
      </c>
      <c r="N39" s="1" t="s">
        <v>248</v>
      </c>
      <c r="O39" s="1" t="s">
        <v>249</v>
      </c>
      <c r="P39" s="1">
        <v>4320</v>
      </c>
      <c r="Q39" s="1">
        <v>3600</v>
      </c>
      <c r="R39" s="1">
        <f t="shared" si="1"/>
        <v>3600</v>
      </c>
      <c r="S39" s="1">
        <v>20</v>
      </c>
      <c r="AC39" s="114">
        <v>20</v>
      </c>
      <c r="AE39">
        <v>2</v>
      </c>
      <c r="AF39">
        <v>1</v>
      </c>
      <c r="AG39">
        <v>10</v>
      </c>
      <c r="AH39">
        <v>3</v>
      </c>
      <c r="AI39">
        <v>2</v>
      </c>
      <c r="AJ39">
        <v>2</v>
      </c>
      <c r="AK39">
        <v>0</v>
      </c>
      <c r="AL39">
        <f t="shared" si="2"/>
        <v>18</v>
      </c>
    </row>
    <row r="40" spans="1:38" x14ac:dyDescent="0.25">
      <c r="A40" s="1" t="s">
        <v>52</v>
      </c>
      <c r="B40" s="1" t="s">
        <v>170</v>
      </c>
      <c r="C40" s="1" t="s">
        <v>54</v>
      </c>
      <c r="D40" s="1" t="s">
        <v>171</v>
      </c>
      <c r="E40" s="1" t="s">
        <v>172</v>
      </c>
      <c r="F40" s="1" t="s">
        <v>173</v>
      </c>
      <c r="G40" s="1" t="s">
        <v>174</v>
      </c>
      <c r="H40" s="1" t="s">
        <v>187</v>
      </c>
      <c r="I40" s="1" t="s">
        <v>188</v>
      </c>
      <c r="J40" s="1" t="s">
        <v>177</v>
      </c>
      <c r="K40" s="1" t="s">
        <v>178</v>
      </c>
      <c r="L40" s="1">
        <v>2439018</v>
      </c>
      <c r="M40" s="1" t="s">
        <v>250</v>
      </c>
      <c r="N40" s="1" t="s">
        <v>251</v>
      </c>
      <c r="O40" s="1" t="s">
        <v>252</v>
      </c>
      <c r="P40" s="1">
        <v>4356</v>
      </c>
      <c r="Q40" s="1">
        <v>3600</v>
      </c>
      <c r="R40" s="1">
        <f t="shared" ref="R40:R71" si="3">IF(K40="PROEJA - INTEGRADO",2400,
 IF(K40="INTEGRADO",IF(Q40=800,3000,IF(Q40=1000,3100,IF(Q40=1200,3200,Q40))),
 IF(OR(G40="QUALIFICACAO PROFISSIONAL (FIC)",G40="DOUTORADO"),P40,Q40)))</f>
        <v>3600</v>
      </c>
      <c r="S40" s="1">
        <v>8</v>
      </c>
      <c r="U40" s="1">
        <v>1</v>
      </c>
      <c r="Y40" s="1">
        <v>1</v>
      </c>
      <c r="AC40" s="114">
        <v>10</v>
      </c>
      <c r="AE40">
        <v>2</v>
      </c>
      <c r="AF40">
        <v>3</v>
      </c>
      <c r="AG40">
        <v>2</v>
      </c>
      <c r="AH40">
        <v>1</v>
      </c>
      <c r="AI40">
        <v>2</v>
      </c>
      <c r="AJ40">
        <v>0</v>
      </c>
      <c r="AK40">
        <v>0</v>
      </c>
      <c r="AL40">
        <f t="shared" ref="AL40:AL71" si="4">SUM(AF40:AK40)</f>
        <v>8</v>
      </c>
    </row>
    <row r="41" spans="1:38" x14ac:dyDescent="0.25">
      <c r="A41" s="1" t="s">
        <v>52</v>
      </c>
      <c r="B41" s="1" t="s">
        <v>170</v>
      </c>
      <c r="C41" s="1" t="s">
        <v>54</v>
      </c>
      <c r="D41" s="1" t="s">
        <v>171</v>
      </c>
      <c r="E41" s="1" t="s">
        <v>172</v>
      </c>
      <c r="F41" s="1" t="s">
        <v>173</v>
      </c>
      <c r="G41" s="1" t="s">
        <v>182</v>
      </c>
      <c r="H41" s="1" t="s">
        <v>196</v>
      </c>
      <c r="I41" s="1" t="s">
        <v>197</v>
      </c>
      <c r="J41" s="1" t="s">
        <v>177</v>
      </c>
      <c r="K41" s="1" t="s">
        <v>223</v>
      </c>
      <c r="L41" s="1">
        <v>2482963</v>
      </c>
      <c r="M41" s="1" t="s">
        <v>253</v>
      </c>
      <c r="N41" s="1" t="s">
        <v>254</v>
      </c>
      <c r="O41" s="1" t="s">
        <v>207</v>
      </c>
      <c r="P41" s="1">
        <v>2176</v>
      </c>
      <c r="Q41" s="1">
        <v>1200</v>
      </c>
      <c r="R41" s="1">
        <f t="shared" si="3"/>
        <v>1200</v>
      </c>
      <c r="T41" s="1">
        <v>1</v>
      </c>
      <c r="U41" s="1">
        <v>2</v>
      </c>
      <c r="AC41" s="114">
        <v>3</v>
      </c>
      <c r="AE41">
        <v>0</v>
      </c>
      <c r="AF41">
        <v>1</v>
      </c>
      <c r="AG41">
        <v>1</v>
      </c>
      <c r="AH41">
        <v>1</v>
      </c>
      <c r="AI41">
        <v>0</v>
      </c>
      <c r="AJ41">
        <v>0</v>
      </c>
      <c r="AK41">
        <v>0</v>
      </c>
      <c r="AL41">
        <f t="shared" si="4"/>
        <v>3</v>
      </c>
    </row>
    <row r="42" spans="1:38" x14ac:dyDescent="0.25">
      <c r="A42" s="1" t="s">
        <v>52</v>
      </c>
      <c r="B42" s="1" t="s">
        <v>170</v>
      </c>
      <c r="C42" s="1" t="s">
        <v>54</v>
      </c>
      <c r="D42" s="1" t="s">
        <v>171</v>
      </c>
      <c r="E42" s="1" t="s">
        <v>172</v>
      </c>
      <c r="F42" s="1" t="s">
        <v>173</v>
      </c>
      <c r="G42" s="1" t="s">
        <v>182</v>
      </c>
      <c r="H42" s="1" t="s">
        <v>196</v>
      </c>
      <c r="I42" s="1" t="s">
        <v>197</v>
      </c>
      <c r="J42" s="1" t="s">
        <v>177</v>
      </c>
      <c r="K42" s="1" t="s">
        <v>184</v>
      </c>
      <c r="L42" s="1">
        <v>2483538</v>
      </c>
      <c r="M42" s="1" t="s">
        <v>255</v>
      </c>
      <c r="N42" s="1" t="s">
        <v>254</v>
      </c>
      <c r="O42" s="1" t="s">
        <v>256</v>
      </c>
      <c r="P42" s="1">
        <v>5016</v>
      </c>
      <c r="Q42" s="1">
        <v>1200</v>
      </c>
      <c r="R42" s="1">
        <f t="shared" si="3"/>
        <v>3200</v>
      </c>
      <c r="T42" s="1">
        <v>18</v>
      </c>
      <c r="U42" s="1">
        <v>2</v>
      </c>
      <c r="V42" s="1">
        <v>7</v>
      </c>
      <c r="AC42" s="114">
        <v>27</v>
      </c>
      <c r="AE42">
        <v>3</v>
      </c>
      <c r="AF42">
        <v>6</v>
      </c>
      <c r="AG42">
        <v>7</v>
      </c>
      <c r="AH42">
        <v>4</v>
      </c>
      <c r="AI42">
        <v>1</v>
      </c>
      <c r="AJ42">
        <v>0</v>
      </c>
      <c r="AK42">
        <v>6</v>
      </c>
      <c r="AL42">
        <f t="shared" si="4"/>
        <v>24</v>
      </c>
    </row>
    <row r="43" spans="1:38" x14ac:dyDescent="0.25">
      <c r="A43" s="1" t="s">
        <v>52</v>
      </c>
      <c r="B43" s="1" t="s">
        <v>170</v>
      </c>
      <c r="C43" s="1" t="s">
        <v>54</v>
      </c>
      <c r="D43" s="1" t="s">
        <v>171</v>
      </c>
      <c r="E43" s="1" t="s">
        <v>172</v>
      </c>
      <c r="F43" s="1" t="s">
        <v>173</v>
      </c>
      <c r="G43" s="1" t="s">
        <v>182</v>
      </c>
      <c r="H43" s="1" t="s">
        <v>196</v>
      </c>
      <c r="I43" s="1" t="s">
        <v>197</v>
      </c>
      <c r="J43" s="1" t="s">
        <v>177</v>
      </c>
      <c r="K43" s="1" t="s">
        <v>212</v>
      </c>
      <c r="L43" s="1">
        <v>2483004</v>
      </c>
      <c r="M43" s="1" t="s">
        <v>257</v>
      </c>
      <c r="N43" s="1" t="s">
        <v>254</v>
      </c>
      <c r="O43" s="1" t="s">
        <v>207</v>
      </c>
      <c r="P43" s="1">
        <v>2176</v>
      </c>
      <c r="Q43" s="1">
        <v>1200</v>
      </c>
      <c r="R43" s="1">
        <f t="shared" si="3"/>
        <v>1200</v>
      </c>
      <c r="W43" s="1">
        <v>3</v>
      </c>
      <c r="Y43" s="1">
        <v>1</v>
      </c>
      <c r="AC43" s="114">
        <v>4</v>
      </c>
      <c r="AE43">
        <v>0</v>
      </c>
      <c r="AF43">
        <v>1</v>
      </c>
      <c r="AG43">
        <v>2</v>
      </c>
      <c r="AH43">
        <v>1</v>
      </c>
      <c r="AI43">
        <v>0</v>
      </c>
      <c r="AJ43">
        <v>0</v>
      </c>
      <c r="AK43">
        <v>0</v>
      </c>
      <c r="AL43">
        <f t="shared" si="4"/>
        <v>4</v>
      </c>
    </row>
    <row r="44" spans="1:38" x14ac:dyDescent="0.25">
      <c r="A44" s="1" t="s">
        <v>52</v>
      </c>
      <c r="B44" s="1" t="s">
        <v>170</v>
      </c>
      <c r="C44" s="1" t="s">
        <v>54</v>
      </c>
      <c r="D44" s="1" t="s">
        <v>171</v>
      </c>
      <c r="E44" s="1" t="s">
        <v>172</v>
      </c>
      <c r="F44" s="1" t="s">
        <v>173</v>
      </c>
      <c r="G44" s="1" t="s">
        <v>182</v>
      </c>
      <c r="H44" s="1" t="s">
        <v>183</v>
      </c>
      <c r="I44" s="1" t="s">
        <v>176</v>
      </c>
      <c r="J44" s="1" t="s">
        <v>177</v>
      </c>
      <c r="K44" s="1" t="s">
        <v>223</v>
      </c>
      <c r="L44" s="1">
        <v>2482965</v>
      </c>
      <c r="M44" s="1" t="s">
        <v>258</v>
      </c>
      <c r="N44" s="1" t="s">
        <v>254</v>
      </c>
      <c r="O44" s="1" t="s">
        <v>207</v>
      </c>
      <c r="P44" s="1">
        <v>2176</v>
      </c>
      <c r="Q44" s="1">
        <v>1200</v>
      </c>
      <c r="R44" s="1">
        <f t="shared" si="3"/>
        <v>1200</v>
      </c>
      <c r="T44" s="1">
        <v>1</v>
      </c>
      <c r="U44" s="1">
        <v>1</v>
      </c>
      <c r="AC44" s="114">
        <v>2</v>
      </c>
      <c r="AE44">
        <v>0</v>
      </c>
      <c r="AF44">
        <v>1</v>
      </c>
      <c r="AG44">
        <v>0</v>
      </c>
      <c r="AH44">
        <v>1</v>
      </c>
      <c r="AI44">
        <v>0</v>
      </c>
      <c r="AJ44">
        <v>0</v>
      </c>
      <c r="AK44">
        <v>0</v>
      </c>
      <c r="AL44">
        <f t="shared" si="4"/>
        <v>2</v>
      </c>
    </row>
    <row r="45" spans="1:38" x14ac:dyDescent="0.25">
      <c r="A45" s="1" t="s">
        <v>52</v>
      </c>
      <c r="B45" s="1" t="s">
        <v>170</v>
      </c>
      <c r="C45" s="1" t="s">
        <v>54</v>
      </c>
      <c r="D45" s="1" t="s">
        <v>171</v>
      </c>
      <c r="E45" s="1" t="s">
        <v>172</v>
      </c>
      <c r="F45" s="1" t="s">
        <v>173</v>
      </c>
      <c r="G45" s="1" t="s">
        <v>182</v>
      </c>
      <c r="H45" s="1" t="s">
        <v>183</v>
      </c>
      <c r="I45" s="1" t="s">
        <v>176</v>
      </c>
      <c r="J45" s="1" t="s">
        <v>177</v>
      </c>
      <c r="K45" s="1" t="s">
        <v>184</v>
      </c>
      <c r="L45" s="1">
        <v>2483543</v>
      </c>
      <c r="M45" s="1" t="s">
        <v>259</v>
      </c>
      <c r="N45" s="1" t="s">
        <v>254</v>
      </c>
      <c r="O45" s="1" t="s">
        <v>256</v>
      </c>
      <c r="P45" s="1">
        <v>5016</v>
      </c>
      <c r="Q45" s="1">
        <v>1200</v>
      </c>
      <c r="R45" s="1">
        <f t="shared" si="3"/>
        <v>3200</v>
      </c>
      <c r="T45" s="1">
        <v>1</v>
      </c>
      <c r="U45" s="1">
        <v>8</v>
      </c>
      <c r="V45" s="1">
        <v>11</v>
      </c>
      <c r="AC45" s="114">
        <v>20</v>
      </c>
      <c r="AE45">
        <v>4</v>
      </c>
      <c r="AF45">
        <v>2</v>
      </c>
      <c r="AG45">
        <v>5</v>
      </c>
      <c r="AH45">
        <v>5</v>
      </c>
      <c r="AI45">
        <v>2</v>
      </c>
      <c r="AJ45">
        <v>1</v>
      </c>
      <c r="AK45">
        <v>1</v>
      </c>
      <c r="AL45">
        <f t="shared" si="4"/>
        <v>16</v>
      </c>
    </row>
    <row r="46" spans="1:38" x14ac:dyDescent="0.25">
      <c r="A46" s="1" t="s">
        <v>52</v>
      </c>
      <c r="B46" s="1" t="s">
        <v>170</v>
      </c>
      <c r="C46" s="1" t="s">
        <v>54</v>
      </c>
      <c r="D46" s="1" t="s">
        <v>171</v>
      </c>
      <c r="E46" s="1" t="s">
        <v>172</v>
      </c>
      <c r="F46" s="1" t="s">
        <v>173</v>
      </c>
      <c r="G46" s="1" t="s">
        <v>182</v>
      </c>
      <c r="H46" s="1" t="s">
        <v>183</v>
      </c>
      <c r="I46" s="1" t="s">
        <v>176</v>
      </c>
      <c r="J46" s="1" t="s">
        <v>177</v>
      </c>
      <c r="K46" s="1" t="s">
        <v>212</v>
      </c>
      <c r="L46" s="1">
        <v>2483006</v>
      </c>
      <c r="M46" s="1" t="s">
        <v>260</v>
      </c>
      <c r="N46" s="1" t="s">
        <v>254</v>
      </c>
      <c r="O46" s="1" t="s">
        <v>207</v>
      </c>
      <c r="P46" s="1">
        <v>2176</v>
      </c>
      <c r="Q46" s="1">
        <v>1200</v>
      </c>
      <c r="R46" s="1">
        <f t="shared" si="3"/>
        <v>1200</v>
      </c>
      <c r="T46" s="1">
        <v>1</v>
      </c>
      <c r="U46" s="1">
        <v>2</v>
      </c>
      <c r="V46" s="1">
        <v>2</v>
      </c>
      <c r="Y46" s="1">
        <v>1</v>
      </c>
      <c r="AC46" s="114">
        <v>6</v>
      </c>
      <c r="AE46">
        <v>3</v>
      </c>
      <c r="AF46">
        <v>0</v>
      </c>
      <c r="AG46">
        <v>3</v>
      </c>
      <c r="AH46">
        <v>0</v>
      </c>
      <c r="AI46">
        <v>0</v>
      </c>
      <c r="AJ46">
        <v>0</v>
      </c>
      <c r="AK46">
        <v>0</v>
      </c>
      <c r="AL46">
        <f t="shared" si="4"/>
        <v>3</v>
      </c>
    </row>
    <row r="47" spans="1:38" x14ac:dyDescent="0.25">
      <c r="A47" s="1" t="s">
        <v>52</v>
      </c>
      <c r="B47" s="1" t="s">
        <v>170</v>
      </c>
      <c r="C47" s="1" t="s">
        <v>54</v>
      </c>
      <c r="D47" s="1" t="s">
        <v>171</v>
      </c>
      <c r="E47" s="1" t="s">
        <v>172</v>
      </c>
      <c r="F47" s="1" t="s">
        <v>173</v>
      </c>
      <c r="G47" s="1" t="s">
        <v>182</v>
      </c>
      <c r="H47" s="1" t="s">
        <v>200</v>
      </c>
      <c r="I47" s="1" t="s">
        <v>176</v>
      </c>
      <c r="J47" s="1" t="s">
        <v>177</v>
      </c>
      <c r="K47" s="1" t="s">
        <v>184</v>
      </c>
      <c r="L47" s="1">
        <v>2483545</v>
      </c>
      <c r="M47" s="1" t="s">
        <v>261</v>
      </c>
      <c r="N47" s="1" t="s">
        <v>254</v>
      </c>
      <c r="O47" s="1" t="s">
        <v>256</v>
      </c>
      <c r="P47" s="1">
        <v>5016</v>
      </c>
      <c r="Q47" s="1">
        <v>1200</v>
      </c>
      <c r="R47" s="1">
        <f t="shared" si="3"/>
        <v>3200</v>
      </c>
      <c r="T47" s="1">
        <v>5</v>
      </c>
      <c r="U47" s="1">
        <v>2</v>
      </c>
      <c r="V47" s="1">
        <v>13</v>
      </c>
      <c r="W47" s="1">
        <v>1</v>
      </c>
      <c r="AA47" s="2">
        <v>2</v>
      </c>
      <c r="AC47" s="114">
        <v>23</v>
      </c>
      <c r="AE47">
        <v>1</v>
      </c>
      <c r="AF47">
        <v>1</v>
      </c>
      <c r="AG47">
        <v>6</v>
      </c>
      <c r="AH47">
        <v>7</v>
      </c>
      <c r="AI47">
        <v>0</v>
      </c>
      <c r="AJ47">
        <v>3</v>
      </c>
      <c r="AK47">
        <v>5</v>
      </c>
      <c r="AL47">
        <f t="shared" si="4"/>
        <v>22</v>
      </c>
    </row>
    <row r="48" spans="1:38" x14ac:dyDescent="0.25">
      <c r="A48" s="1" t="s">
        <v>52</v>
      </c>
      <c r="B48" s="1" t="s">
        <v>170</v>
      </c>
      <c r="C48" s="1" t="s">
        <v>54</v>
      </c>
      <c r="D48" s="1" t="s">
        <v>171</v>
      </c>
      <c r="E48" s="1" t="s">
        <v>172</v>
      </c>
      <c r="F48" s="1" t="s">
        <v>173</v>
      </c>
      <c r="G48" s="1" t="s">
        <v>182</v>
      </c>
      <c r="H48" s="1" t="s">
        <v>200</v>
      </c>
      <c r="I48" s="1" t="s">
        <v>176</v>
      </c>
      <c r="J48" s="1" t="s">
        <v>177</v>
      </c>
      <c r="K48" s="1" t="s">
        <v>212</v>
      </c>
      <c r="L48" s="1">
        <v>2483008</v>
      </c>
      <c r="M48" s="1" t="s">
        <v>262</v>
      </c>
      <c r="N48" s="1" t="s">
        <v>254</v>
      </c>
      <c r="O48" s="1" t="s">
        <v>207</v>
      </c>
      <c r="P48" s="1">
        <v>2176</v>
      </c>
      <c r="Q48" s="1">
        <v>1200</v>
      </c>
      <c r="R48" s="1">
        <f t="shared" si="3"/>
        <v>1200</v>
      </c>
      <c r="T48" s="1">
        <v>1</v>
      </c>
      <c r="U48" s="1">
        <v>1</v>
      </c>
      <c r="V48" s="1">
        <v>2</v>
      </c>
      <c r="W48" s="1">
        <v>1</v>
      </c>
      <c r="AC48" s="114">
        <v>5</v>
      </c>
      <c r="AE48">
        <v>0</v>
      </c>
      <c r="AF48">
        <v>2</v>
      </c>
      <c r="AG48">
        <v>3</v>
      </c>
      <c r="AH48">
        <v>0</v>
      </c>
      <c r="AI48">
        <v>0</v>
      </c>
      <c r="AJ48">
        <v>0</v>
      </c>
      <c r="AK48">
        <v>0</v>
      </c>
      <c r="AL48">
        <f t="shared" si="4"/>
        <v>5</v>
      </c>
    </row>
    <row r="49" spans="1:38" x14ac:dyDescent="0.25">
      <c r="A49" s="1" t="s">
        <v>52</v>
      </c>
      <c r="B49" s="1" t="s">
        <v>170</v>
      </c>
      <c r="C49" s="1" t="s">
        <v>54</v>
      </c>
      <c r="D49" s="1" t="s">
        <v>171</v>
      </c>
      <c r="E49" s="1" t="s">
        <v>172</v>
      </c>
      <c r="F49" s="1" t="s">
        <v>173</v>
      </c>
      <c r="G49" s="1" t="s">
        <v>182</v>
      </c>
      <c r="H49" s="1" t="s">
        <v>218</v>
      </c>
      <c r="I49" s="1" t="s">
        <v>188</v>
      </c>
      <c r="J49" s="1" t="s">
        <v>177</v>
      </c>
      <c r="K49" s="1" t="s">
        <v>223</v>
      </c>
      <c r="L49" s="1">
        <v>2482983</v>
      </c>
      <c r="M49" s="1" t="s">
        <v>263</v>
      </c>
      <c r="N49" s="1" t="s">
        <v>254</v>
      </c>
      <c r="O49" s="1" t="s">
        <v>207</v>
      </c>
      <c r="P49" s="1">
        <v>2176</v>
      </c>
      <c r="Q49" s="1">
        <v>1200</v>
      </c>
      <c r="R49" s="1">
        <f t="shared" si="3"/>
        <v>1200</v>
      </c>
      <c r="T49" s="1">
        <v>1</v>
      </c>
      <c r="V49" s="1">
        <v>3</v>
      </c>
      <c r="AC49" s="114">
        <v>4</v>
      </c>
      <c r="AE49">
        <v>1</v>
      </c>
      <c r="AF49">
        <v>1</v>
      </c>
      <c r="AG49">
        <v>2</v>
      </c>
      <c r="AH49">
        <v>0</v>
      </c>
      <c r="AI49">
        <v>0</v>
      </c>
      <c r="AJ49">
        <v>0</v>
      </c>
      <c r="AK49">
        <v>0</v>
      </c>
      <c r="AL49">
        <f t="shared" si="4"/>
        <v>3</v>
      </c>
    </row>
    <row r="50" spans="1:38" x14ac:dyDescent="0.25">
      <c r="A50" s="1" t="s">
        <v>52</v>
      </c>
      <c r="B50" s="1" t="s">
        <v>170</v>
      </c>
      <c r="C50" s="1" t="s">
        <v>54</v>
      </c>
      <c r="D50" s="1" t="s">
        <v>171</v>
      </c>
      <c r="E50" s="1" t="s">
        <v>172</v>
      </c>
      <c r="F50" s="1" t="s">
        <v>173</v>
      </c>
      <c r="G50" s="1" t="s">
        <v>182</v>
      </c>
      <c r="H50" s="1" t="s">
        <v>218</v>
      </c>
      <c r="I50" s="1" t="s">
        <v>188</v>
      </c>
      <c r="J50" s="1" t="s">
        <v>177</v>
      </c>
      <c r="K50" s="1" t="s">
        <v>184</v>
      </c>
      <c r="L50" s="1">
        <v>2483549</v>
      </c>
      <c r="M50" s="1" t="s">
        <v>264</v>
      </c>
      <c r="N50" s="1" t="s">
        <v>254</v>
      </c>
      <c r="O50" s="1" t="s">
        <v>256</v>
      </c>
      <c r="P50" s="1">
        <v>5016</v>
      </c>
      <c r="Q50" s="1">
        <v>1200</v>
      </c>
      <c r="R50" s="1">
        <f t="shared" si="3"/>
        <v>3200</v>
      </c>
      <c r="T50" s="1">
        <v>12</v>
      </c>
      <c r="V50" s="1">
        <v>11</v>
      </c>
      <c r="AA50" s="2">
        <v>2</v>
      </c>
      <c r="AC50" s="114">
        <v>25</v>
      </c>
      <c r="AE50">
        <v>13</v>
      </c>
      <c r="AF50">
        <v>4</v>
      </c>
      <c r="AG50">
        <v>4</v>
      </c>
      <c r="AH50">
        <v>2</v>
      </c>
      <c r="AI50">
        <v>2</v>
      </c>
      <c r="AJ50">
        <v>0</v>
      </c>
      <c r="AK50">
        <v>0</v>
      </c>
      <c r="AL50">
        <f t="shared" si="4"/>
        <v>12</v>
      </c>
    </row>
    <row r="51" spans="1:38" x14ac:dyDescent="0.25">
      <c r="A51" s="1" t="s">
        <v>52</v>
      </c>
      <c r="B51" s="1" t="s">
        <v>170</v>
      </c>
      <c r="C51" s="1" t="s">
        <v>54</v>
      </c>
      <c r="D51" s="1" t="s">
        <v>171</v>
      </c>
      <c r="E51" s="1" t="s">
        <v>172</v>
      </c>
      <c r="F51" s="1" t="s">
        <v>173</v>
      </c>
      <c r="G51" s="1" t="s">
        <v>182</v>
      </c>
      <c r="H51" s="1" t="s">
        <v>218</v>
      </c>
      <c r="I51" s="1" t="s">
        <v>188</v>
      </c>
      <c r="J51" s="1" t="s">
        <v>177</v>
      </c>
      <c r="K51" s="1" t="s">
        <v>212</v>
      </c>
      <c r="L51" s="1">
        <v>2483011</v>
      </c>
      <c r="M51" s="1" t="s">
        <v>265</v>
      </c>
      <c r="N51" s="1" t="s">
        <v>254</v>
      </c>
      <c r="O51" s="1" t="s">
        <v>207</v>
      </c>
      <c r="P51" s="1">
        <v>2176</v>
      </c>
      <c r="Q51" s="1">
        <v>1200</v>
      </c>
      <c r="R51" s="1">
        <f t="shared" si="3"/>
        <v>1200</v>
      </c>
      <c r="T51" s="1">
        <v>1</v>
      </c>
      <c r="AC51" s="114">
        <v>1</v>
      </c>
      <c r="AE51">
        <v>0</v>
      </c>
      <c r="AF51">
        <v>1</v>
      </c>
      <c r="AG51">
        <v>0</v>
      </c>
      <c r="AH51">
        <v>0</v>
      </c>
      <c r="AI51">
        <v>0</v>
      </c>
      <c r="AJ51">
        <v>0</v>
      </c>
      <c r="AK51">
        <v>0</v>
      </c>
      <c r="AL51">
        <f t="shared" si="4"/>
        <v>1</v>
      </c>
    </row>
    <row r="52" spans="1:38" x14ac:dyDescent="0.25">
      <c r="A52" s="1" t="s">
        <v>52</v>
      </c>
      <c r="B52" s="1" t="s">
        <v>170</v>
      </c>
      <c r="C52" s="1" t="s">
        <v>54</v>
      </c>
      <c r="D52" s="1" t="s">
        <v>171</v>
      </c>
      <c r="E52" s="1" t="s">
        <v>172</v>
      </c>
      <c r="F52" s="1" t="s">
        <v>173</v>
      </c>
      <c r="G52" s="1" t="s">
        <v>174</v>
      </c>
      <c r="H52" s="1" t="s">
        <v>175</v>
      </c>
      <c r="I52" s="1" t="s">
        <v>176</v>
      </c>
      <c r="J52" s="1" t="s">
        <v>177</v>
      </c>
      <c r="K52" s="1" t="s">
        <v>178</v>
      </c>
      <c r="L52" s="1">
        <v>2483482</v>
      </c>
      <c r="M52" s="1" t="s">
        <v>266</v>
      </c>
      <c r="N52" s="1" t="s">
        <v>267</v>
      </c>
      <c r="O52" s="1" t="s">
        <v>268</v>
      </c>
      <c r="P52" s="1">
        <v>4320</v>
      </c>
      <c r="Q52" s="1">
        <v>3600</v>
      </c>
      <c r="R52" s="1">
        <f t="shared" si="3"/>
        <v>3600</v>
      </c>
      <c r="S52" s="1">
        <v>16</v>
      </c>
      <c r="AC52" s="114">
        <v>16</v>
      </c>
      <c r="AE52">
        <v>2</v>
      </c>
      <c r="AF52">
        <v>4</v>
      </c>
      <c r="AG52">
        <v>5</v>
      </c>
      <c r="AH52">
        <v>2</v>
      </c>
      <c r="AI52">
        <v>1</v>
      </c>
      <c r="AJ52">
        <v>1</v>
      </c>
      <c r="AK52">
        <v>1</v>
      </c>
      <c r="AL52">
        <f t="shared" si="4"/>
        <v>14</v>
      </c>
    </row>
    <row r="53" spans="1:38" x14ac:dyDescent="0.25">
      <c r="A53" s="1" t="s">
        <v>52</v>
      </c>
      <c r="B53" s="1" t="s">
        <v>170</v>
      </c>
      <c r="C53" s="1" t="s">
        <v>54</v>
      </c>
      <c r="D53" s="1" t="s">
        <v>171</v>
      </c>
      <c r="E53" s="1" t="s">
        <v>172</v>
      </c>
      <c r="F53" s="1" t="s">
        <v>173</v>
      </c>
      <c r="G53" s="1" t="s">
        <v>174</v>
      </c>
      <c r="H53" s="1" t="s">
        <v>187</v>
      </c>
      <c r="I53" s="1" t="s">
        <v>188</v>
      </c>
      <c r="J53" s="1" t="s">
        <v>177</v>
      </c>
      <c r="K53" s="1" t="s">
        <v>178</v>
      </c>
      <c r="L53" s="1">
        <v>2483479</v>
      </c>
      <c r="M53" s="1" t="s">
        <v>269</v>
      </c>
      <c r="N53" s="1" t="s">
        <v>267</v>
      </c>
      <c r="O53" s="1" t="s">
        <v>268</v>
      </c>
      <c r="P53" s="1">
        <v>4356</v>
      </c>
      <c r="Q53" s="1">
        <v>3600</v>
      </c>
      <c r="R53" s="1">
        <f t="shared" si="3"/>
        <v>3600</v>
      </c>
      <c r="S53" s="1">
        <v>21</v>
      </c>
      <c r="AC53" s="114">
        <v>21</v>
      </c>
      <c r="AE53">
        <v>2</v>
      </c>
      <c r="AF53">
        <v>6</v>
      </c>
      <c r="AG53">
        <v>8</v>
      </c>
      <c r="AH53">
        <v>1</v>
      </c>
      <c r="AI53">
        <v>3</v>
      </c>
      <c r="AJ53">
        <v>1</v>
      </c>
      <c r="AK53">
        <v>0</v>
      </c>
      <c r="AL53">
        <f t="shared" si="4"/>
        <v>19</v>
      </c>
    </row>
    <row r="54" spans="1:38" x14ac:dyDescent="0.25">
      <c r="A54" s="1" t="s">
        <v>52</v>
      </c>
      <c r="B54" s="1" t="s">
        <v>170</v>
      </c>
      <c r="C54" s="1" t="s">
        <v>54</v>
      </c>
      <c r="D54" s="1" t="s">
        <v>171</v>
      </c>
      <c r="E54" s="1" t="s">
        <v>172</v>
      </c>
      <c r="F54" s="1" t="s">
        <v>173</v>
      </c>
      <c r="G54" s="1" t="s">
        <v>182</v>
      </c>
      <c r="H54" s="1" t="s">
        <v>196</v>
      </c>
      <c r="I54" s="1" t="s">
        <v>197</v>
      </c>
      <c r="J54" s="1" t="s">
        <v>177</v>
      </c>
      <c r="K54" s="1" t="s">
        <v>223</v>
      </c>
      <c r="L54" s="1">
        <v>2579151</v>
      </c>
      <c r="M54" s="1" t="s">
        <v>270</v>
      </c>
      <c r="N54" s="1" t="s">
        <v>271</v>
      </c>
      <c r="O54" s="1" t="s">
        <v>272</v>
      </c>
      <c r="P54" s="1">
        <v>1800</v>
      </c>
      <c r="Q54" s="1">
        <v>1200</v>
      </c>
      <c r="R54" s="1">
        <f t="shared" si="3"/>
        <v>1200</v>
      </c>
      <c r="U54" s="1">
        <v>3</v>
      </c>
      <c r="V54" s="1">
        <v>2</v>
      </c>
      <c r="W54" s="1">
        <v>1</v>
      </c>
      <c r="Y54" s="1">
        <v>3</v>
      </c>
      <c r="AC54" s="114">
        <v>9</v>
      </c>
      <c r="AE54">
        <v>0</v>
      </c>
      <c r="AF54">
        <v>4</v>
      </c>
      <c r="AG54">
        <v>5</v>
      </c>
      <c r="AH54">
        <v>0</v>
      </c>
      <c r="AI54">
        <v>0</v>
      </c>
      <c r="AJ54">
        <v>0</v>
      </c>
      <c r="AK54">
        <v>0</v>
      </c>
      <c r="AL54">
        <f t="shared" si="4"/>
        <v>9</v>
      </c>
    </row>
    <row r="55" spans="1:38" x14ac:dyDescent="0.25">
      <c r="A55" s="1" t="s">
        <v>52</v>
      </c>
      <c r="B55" s="1" t="s">
        <v>170</v>
      </c>
      <c r="C55" s="1" t="s">
        <v>54</v>
      </c>
      <c r="D55" s="1" t="s">
        <v>171</v>
      </c>
      <c r="E55" s="1" t="s">
        <v>172</v>
      </c>
      <c r="F55" s="1" t="s">
        <v>173</v>
      </c>
      <c r="G55" s="1" t="s">
        <v>182</v>
      </c>
      <c r="H55" s="1" t="s">
        <v>196</v>
      </c>
      <c r="I55" s="1" t="s">
        <v>197</v>
      </c>
      <c r="J55" s="1" t="s">
        <v>177</v>
      </c>
      <c r="K55" s="1" t="s">
        <v>184</v>
      </c>
      <c r="L55" s="1">
        <v>2579091</v>
      </c>
      <c r="M55" s="1" t="s">
        <v>273</v>
      </c>
      <c r="N55" s="1" t="s">
        <v>271</v>
      </c>
      <c r="O55" s="1" t="s">
        <v>274</v>
      </c>
      <c r="P55" s="1">
        <v>5000</v>
      </c>
      <c r="Q55" s="1">
        <v>1200</v>
      </c>
      <c r="R55" s="1">
        <f t="shared" si="3"/>
        <v>3200</v>
      </c>
      <c r="S55" s="1">
        <v>30</v>
      </c>
      <c r="Y55" s="1">
        <v>1</v>
      </c>
      <c r="AA55" s="2">
        <v>5</v>
      </c>
      <c r="AC55" s="114">
        <v>36</v>
      </c>
      <c r="AE55">
        <v>0</v>
      </c>
      <c r="AF55">
        <v>8</v>
      </c>
      <c r="AG55">
        <v>13</v>
      </c>
      <c r="AH55">
        <v>6</v>
      </c>
      <c r="AI55">
        <v>7</v>
      </c>
      <c r="AJ55">
        <v>0</v>
      </c>
      <c r="AK55">
        <v>2</v>
      </c>
      <c r="AL55">
        <f t="shared" si="4"/>
        <v>36</v>
      </c>
    </row>
    <row r="56" spans="1:38" x14ac:dyDescent="0.25">
      <c r="A56" s="1" t="s">
        <v>52</v>
      </c>
      <c r="B56" s="1" t="s">
        <v>170</v>
      </c>
      <c r="C56" s="1" t="s">
        <v>54</v>
      </c>
      <c r="D56" s="1" t="s">
        <v>171</v>
      </c>
      <c r="E56" s="1" t="s">
        <v>172</v>
      </c>
      <c r="F56" s="1" t="s">
        <v>173</v>
      </c>
      <c r="G56" s="1" t="s">
        <v>182</v>
      </c>
      <c r="H56" s="1" t="s">
        <v>196</v>
      </c>
      <c r="I56" s="1" t="s">
        <v>197</v>
      </c>
      <c r="J56" s="1" t="s">
        <v>177</v>
      </c>
      <c r="K56" s="1" t="s">
        <v>212</v>
      </c>
      <c r="L56" s="1">
        <v>2579160</v>
      </c>
      <c r="M56" s="1" t="s">
        <v>275</v>
      </c>
      <c r="N56" s="1" t="s">
        <v>271</v>
      </c>
      <c r="O56" s="1" t="s">
        <v>272</v>
      </c>
      <c r="P56" s="1">
        <v>1800</v>
      </c>
      <c r="Q56" s="1">
        <v>1200</v>
      </c>
      <c r="R56" s="1">
        <f t="shared" si="3"/>
        <v>1200</v>
      </c>
      <c r="T56" s="1">
        <v>9</v>
      </c>
      <c r="V56" s="1">
        <v>5</v>
      </c>
      <c r="W56" s="1">
        <v>3</v>
      </c>
      <c r="Y56" s="1">
        <v>3</v>
      </c>
      <c r="AC56" s="114">
        <v>20</v>
      </c>
      <c r="AE56">
        <v>0</v>
      </c>
      <c r="AF56">
        <v>5</v>
      </c>
      <c r="AG56">
        <v>8</v>
      </c>
      <c r="AH56">
        <v>4</v>
      </c>
      <c r="AI56">
        <v>2</v>
      </c>
      <c r="AJ56">
        <v>0</v>
      </c>
      <c r="AK56">
        <v>1</v>
      </c>
      <c r="AL56">
        <f t="shared" si="4"/>
        <v>20</v>
      </c>
    </row>
    <row r="57" spans="1:38" x14ac:dyDescent="0.25">
      <c r="A57" s="1" t="s">
        <v>52</v>
      </c>
      <c r="B57" s="1" t="s">
        <v>170</v>
      </c>
      <c r="C57" s="1" t="s">
        <v>54</v>
      </c>
      <c r="D57" s="1" t="s">
        <v>171</v>
      </c>
      <c r="E57" s="1" t="s">
        <v>172</v>
      </c>
      <c r="F57" s="1" t="s">
        <v>173</v>
      </c>
      <c r="G57" s="1" t="s">
        <v>182</v>
      </c>
      <c r="H57" s="1" t="s">
        <v>183</v>
      </c>
      <c r="I57" s="1" t="s">
        <v>176</v>
      </c>
      <c r="J57" s="1" t="s">
        <v>177</v>
      </c>
      <c r="K57" s="1" t="s">
        <v>223</v>
      </c>
      <c r="L57" s="1">
        <v>2579153</v>
      </c>
      <c r="M57" s="1" t="s">
        <v>276</v>
      </c>
      <c r="N57" s="1" t="s">
        <v>271</v>
      </c>
      <c r="O57" s="1" t="s">
        <v>272</v>
      </c>
      <c r="P57" s="1">
        <v>1800</v>
      </c>
      <c r="Q57" s="1">
        <v>1200</v>
      </c>
      <c r="R57" s="1">
        <f t="shared" si="3"/>
        <v>1200</v>
      </c>
      <c r="T57" s="1">
        <v>4</v>
      </c>
      <c r="U57" s="1">
        <v>1</v>
      </c>
      <c r="AC57" s="114">
        <v>5</v>
      </c>
      <c r="AE57">
        <v>0</v>
      </c>
      <c r="AF57">
        <v>0</v>
      </c>
      <c r="AG57">
        <v>2</v>
      </c>
      <c r="AH57">
        <v>2</v>
      </c>
      <c r="AI57">
        <v>1</v>
      </c>
      <c r="AJ57">
        <v>0</v>
      </c>
      <c r="AK57">
        <v>0</v>
      </c>
      <c r="AL57">
        <f t="shared" si="4"/>
        <v>5</v>
      </c>
    </row>
    <row r="58" spans="1:38" x14ac:dyDescent="0.25">
      <c r="A58" s="1" t="s">
        <v>52</v>
      </c>
      <c r="B58" s="1" t="s">
        <v>170</v>
      </c>
      <c r="C58" s="1" t="s">
        <v>54</v>
      </c>
      <c r="D58" s="1" t="s">
        <v>171</v>
      </c>
      <c r="E58" s="1" t="s">
        <v>172</v>
      </c>
      <c r="F58" s="1" t="s">
        <v>173</v>
      </c>
      <c r="G58" s="1" t="s">
        <v>182</v>
      </c>
      <c r="H58" s="1" t="s">
        <v>183</v>
      </c>
      <c r="I58" s="1" t="s">
        <v>176</v>
      </c>
      <c r="J58" s="1" t="s">
        <v>177</v>
      </c>
      <c r="K58" s="1" t="s">
        <v>184</v>
      </c>
      <c r="L58" s="1">
        <v>2579093</v>
      </c>
      <c r="M58" s="1" t="s">
        <v>277</v>
      </c>
      <c r="N58" s="1" t="s">
        <v>271</v>
      </c>
      <c r="O58" s="1" t="s">
        <v>274</v>
      </c>
      <c r="P58" s="1">
        <v>5080</v>
      </c>
      <c r="Q58" s="1">
        <v>1200</v>
      </c>
      <c r="R58" s="1">
        <f t="shared" si="3"/>
        <v>3200</v>
      </c>
      <c r="S58" s="1">
        <v>30</v>
      </c>
      <c r="AC58" s="114">
        <v>30</v>
      </c>
      <c r="AE58">
        <v>1</v>
      </c>
      <c r="AF58">
        <v>9</v>
      </c>
      <c r="AG58">
        <v>14</v>
      </c>
      <c r="AH58">
        <v>4</v>
      </c>
      <c r="AI58">
        <v>2</v>
      </c>
      <c r="AJ58">
        <v>0</v>
      </c>
      <c r="AK58">
        <v>0</v>
      </c>
      <c r="AL58">
        <f t="shared" si="4"/>
        <v>29</v>
      </c>
    </row>
    <row r="59" spans="1:38" x14ac:dyDescent="0.25">
      <c r="A59" s="1" t="s">
        <v>52</v>
      </c>
      <c r="B59" s="1" t="s">
        <v>170</v>
      </c>
      <c r="C59" s="1" t="s">
        <v>54</v>
      </c>
      <c r="D59" s="1" t="s">
        <v>171</v>
      </c>
      <c r="E59" s="1" t="s">
        <v>172</v>
      </c>
      <c r="F59" s="1" t="s">
        <v>173</v>
      </c>
      <c r="G59" s="1" t="s">
        <v>182</v>
      </c>
      <c r="H59" s="1" t="s">
        <v>183</v>
      </c>
      <c r="I59" s="1" t="s">
        <v>176</v>
      </c>
      <c r="J59" s="1" t="s">
        <v>177</v>
      </c>
      <c r="K59" s="1" t="s">
        <v>212</v>
      </c>
      <c r="L59" s="1">
        <v>2579166</v>
      </c>
      <c r="M59" s="1" t="s">
        <v>278</v>
      </c>
      <c r="N59" s="1" t="s">
        <v>271</v>
      </c>
      <c r="O59" s="1" t="s">
        <v>274</v>
      </c>
      <c r="P59" s="1">
        <v>1800</v>
      </c>
      <c r="Q59" s="1">
        <v>1200</v>
      </c>
      <c r="R59" s="1">
        <f t="shared" si="3"/>
        <v>1200</v>
      </c>
      <c r="S59" s="1">
        <v>11</v>
      </c>
      <c r="W59" s="1">
        <v>3</v>
      </c>
      <c r="Y59" s="1">
        <v>2</v>
      </c>
      <c r="AC59" s="114">
        <v>16</v>
      </c>
      <c r="AE59">
        <v>0</v>
      </c>
      <c r="AF59">
        <v>5</v>
      </c>
      <c r="AG59">
        <v>6</v>
      </c>
      <c r="AH59">
        <v>3</v>
      </c>
      <c r="AI59">
        <v>0</v>
      </c>
      <c r="AJ59">
        <v>2</v>
      </c>
      <c r="AK59">
        <v>0</v>
      </c>
      <c r="AL59">
        <f t="shared" si="4"/>
        <v>16</v>
      </c>
    </row>
    <row r="60" spans="1:38" x14ac:dyDescent="0.25">
      <c r="A60" s="1" t="s">
        <v>52</v>
      </c>
      <c r="B60" s="1" t="s">
        <v>170</v>
      </c>
      <c r="C60" s="1" t="s">
        <v>54</v>
      </c>
      <c r="D60" s="1" t="s">
        <v>171</v>
      </c>
      <c r="E60" s="1" t="s">
        <v>172</v>
      </c>
      <c r="F60" s="1" t="s">
        <v>173</v>
      </c>
      <c r="G60" s="1" t="s">
        <v>182</v>
      </c>
      <c r="H60" s="1" t="s">
        <v>200</v>
      </c>
      <c r="I60" s="1" t="s">
        <v>176</v>
      </c>
      <c r="J60" s="1" t="s">
        <v>177</v>
      </c>
      <c r="K60" s="1" t="s">
        <v>223</v>
      </c>
      <c r="L60" s="1">
        <v>2579155</v>
      </c>
      <c r="M60" s="1" t="s">
        <v>279</v>
      </c>
      <c r="N60" s="1" t="s">
        <v>271</v>
      </c>
      <c r="O60" s="1" t="s">
        <v>272</v>
      </c>
      <c r="P60" s="1">
        <v>1920</v>
      </c>
      <c r="Q60" s="1">
        <v>1200</v>
      </c>
      <c r="R60" s="1">
        <f t="shared" si="3"/>
        <v>1200</v>
      </c>
      <c r="T60" s="1">
        <v>3</v>
      </c>
      <c r="V60" s="1">
        <v>2</v>
      </c>
      <c r="W60" s="1">
        <v>1</v>
      </c>
      <c r="Y60" s="1">
        <v>1</v>
      </c>
      <c r="AC60" s="114">
        <v>7</v>
      </c>
      <c r="AE60">
        <v>0</v>
      </c>
      <c r="AF60">
        <v>2</v>
      </c>
      <c r="AG60">
        <v>3</v>
      </c>
      <c r="AH60">
        <v>2</v>
      </c>
      <c r="AI60">
        <v>0</v>
      </c>
      <c r="AJ60">
        <v>0</v>
      </c>
      <c r="AK60">
        <v>0</v>
      </c>
      <c r="AL60">
        <f t="shared" si="4"/>
        <v>7</v>
      </c>
    </row>
    <row r="61" spans="1:38" x14ac:dyDescent="0.25">
      <c r="A61" s="1" t="s">
        <v>52</v>
      </c>
      <c r="B61" s="1" t="s">
        <v>170</v>
      </c>
      <c r="C61" s="1" t="s">
        <v>54</v>
      </c>
      <c r="D61" s="1" t="s">
        <v>171</v>
      </c>
      <c r="E61" s="1" t="s">
        <v>172</v>
      </c>
      <c r="F61" s="1" t="s">
        <v>173</v>
      </c>
      <c r="G61" s="1" t="s">
        <v>182</v>
      </c>
      <c r="H61" s="1" t="s">
        <v>200</v>
      </c>
      <c r="I61" s="1" t="s">
        <v>176</v>
      </c>
      <c r="J61" s="1" t="s">
        <v>177</v>
      </c>
      <c r="K61" s="1" t="s">
        <v>184</v>
      </c>
      <c r="L61" s="1">
        <v>2579094</v>
      </c>
      <c r="M61" s="1" t="s">
        <v>280</v>
      </c>
      <c r="N61" s="1" t="s">
        <v>271</v>
      </c>
      <c r="O61" s="1" t="s">
        <v>274</v>
      </c>
      <c r="P61" s="1">
        <v>5160</v>
      </c>
      <c r="Q61" s="1">
        <v>1200</v>
      </c>
      <c r="R61" s="1">
        <f t="shared" si="3"/>
        <v>3200</v>
      </c>
      <c r="S61" s="1">
        <v>28</v>
      </c>
      <c r="Y61" s="1">
        <v>2</v>
      </c>
      <c r="AA61" s="2">
        <v>3</v>
      </c>
      <c r="AC61" s="114">
        <v>33</v>
      </c>
      <c r="AE61">
        <v>1</v>
      </c>
      <c r="AF61">
        <v>6</v>
      </c>
      <c r="AG61">
        <v>8</v>
      </c>
      <c r="AH61">
        <v>10</v>
      </c>
      <c r="AI61">
        <v>4</v>
      </c>
      <c r="AJ61">
        <v>2</v>
      </c>
      <c r="AK61">
        <v>2</v>
      </c>
      <c r="AL61">
        <f t="shared" si="4"/>
        <v>32</v>
      </c>
    </row>
    <row r="62" spans="1:38" x14ac:dyDescent="0.25">
      <c r="A62" s="1" t="s">
        <v>52</v>
      </c>
      <c r="B62" s="1" t="s">
        <v>170</v>
      </c>
      <c r="C62" s="1" t="s">
        <v>54</v>
      </c>
      <c r="D62" s="1" t="s">
        <v>171</v>
      </c>
      <c r="E62" s="1" t="s">
        <v>172</v>
      </c>
      <c r="F62" s="1" t="s">
        <v>173</v>
      </c>
      <c r="G62" s="1" t="s">
        <v>182</v>
      </c>
      <c r="H62" s="1" t="s">
        <v>200</v>
      </c>
      <c r="I62" s="1" t="s">
        <v>176</v>
      </c>
      <c r="J62" s="1" t="s">
        <v>177</v>
      </c>
      <c r="K62" s="1" t="s">
        <v>212</v>
      </c>
      <c r="L62" s="1">
        <v>2579167</v>
      </c>
      <c r="M62" s="1" t="s">
        <v>281</v>
      </c>
      <c r="N62" s="1" t="s">
        <v>271</v>
      </c>
      <c r="O62" s="1" t="s">
        <v>272</v>
      </c>
      <c r="P62" s="1">
        <v>1920</v>
      </c>
      <c r="Q62" s="1">
        <v>1200</v>
      </c>
      <c r="R62" s="1">
        <f t="shared" si="3"/>
        <v>1200</v>
      </c>
      <c r="T62" s="1">
        <v>5</v>
      </c>
      <c r="U62" s="1">
        <v>2</v>
      </c>
      <c r="V62" s="1">
        <v>3</v>
      </c>
      <c r="W62" s="1">
        <v>6</v>
      </c>
      <c r="Y62" s="1">
        <v>2</v>
      </c>
      <c r="AC62" s="114">
        <v>18</v>
      </c>
      <c r="AE62">
        <v>0</v>
      </c>
      <c r="AF62">
        <v>7</v>
      </c>
      <c r="AG62">
        <v>7</v>
      </c>
      <c r="AH62">
        <v>3</v>
      </c>
      <c r="AI62">
        <v>1</v>
      </c>
      <c r="AJ62">
        <v>0</v>
      </c>
      <c r="AK62">
        <v>0</v>
      </c>
      <c r="AL62">
        <f t="shared" si="4"/>
        <v>18</v>
      </c>
    </row>
    <row r="63" spans="1:38" x14ac:dyDescent="0.25">
      <c r="A63" s="1" t="s">
        <v>52</v>
      </c>
      <c r="B63" s="1" t="s">
        <v>170</v>
      </c>
      <c r="C63" s="1" t="s">
        <v>54</v>
      </c>
      <c r="D63" s="1" t="s">
        <v>171</v>
      </c>
      <c r="E63" s="1" t="s">
        <v>172</v>
      </c>
      <c r="F63" s="1" t="s">
        <v>173</v>
      </c>
      <c r="G63" s="1" t="s">
        <v>182</v>
      </c>
      <c r="H63" s="1" t="s">
        <v>218</v>
      </c>
      <c r="I63" s="1" t="s">
        <v>188</v>
      </c>
      <c r="J63" s="1" t="s">
        <v>177</v>
      </c>
      <c r="K63" s="1" t="s">
        <v>223</v>
      </c>
      <c r="L63" s="1">
        <v>2579157</v>
      </c>
      <c r="M63" s="1" t="s">
        <v>282</v>
      </c>
      <c r="N63" s="1" t="s">
        <v>271</v>
      </c>
      <c r="O63" s="1" t="s">
        <v>272</v>
      </c>
      <c r="P63" s="1">
        <v>1800</v>
      </c>
      <c r="Q63" s="1">
        <v>1200</v>
      </c>
      <c r="R63" s="1">
        <f t="shared" si="3"/>
        <v>1200</v>
      </c>
      <c r="T63" s="1">
        <v>1</v>
      </c>
      <c r="V63" s="1">
        <v>3</v>
      </c>
      <c r="Y63" s="1">
        <v>2</v>
      </c>
      <c r="AC63" s="114">
        <v>6</v>
      </c>
      <c r="AE63">
        <v>0</v>
      </c>
      <c r="AF63">
        <v>2</v>
      </c>
      <c r="AG63">
        <v>4</v>
      </c>
      <c r="AH63">
        <v>0</v>
      </c>
      <c r="AI63">
        <v>0</v>
      </c>
      <c r="AJ63">
        <v>0</v>
      </c>
      <c r="AK63">
        <v>0</v>
      </c>
      <c r="AL63">
        <f t="shared" si="4"/>
        <v>6</v>
      </c>
    </row>
    <row r="64" spans="1:38" x14ac:dyDescent="0.25">
      <c r="A64" s="1" t="s">
        <v>52</v>
      </c>
      <c r="B64" s="1" t="s">
        <v>170</v>
      </c>
      <c r="C64" s="1" t="s">
        <v>54</v>
      </c>
      <c r="D64" s="1" t="s">
        <v>171</v>
      </c>
      <c r="E64" s="1" t="s">
        <v>172</v>
      </c>
      <c r="F64" s="1" t="s">
        <v>173</v>
      </c>
      <c r="G64" s="1" t="s">
        <v>182</v>
      </c>
      <c r="H64" s="1" t="s">
        <v>218</v>
      </c>
      <c r="I64" s="1" t="s">
        <v>188</v>
      </c>
      <c r="J64" s="1" t="s">
        <v>177</v>
      </c>
      <c r="K64" s="1" t="s">
        <v>184</v>
      </c>
      <c r="L64" s="1">
        <v>2579095</v>
      </c>
      <c r="M64" s="1" t="s">
        <v>283</v>
      </c>
      <c r="N64" s="1" t="s">
        <v>271</v>
      </c>
      <c r="O64" s="1" t="s">
        <v>274</v>
      </c>
      <c r="P64" s="1">
        <v>5000</v>
      </c>
      <c r="Q64" s="1">
        <v>1200</v>
      </c>
      <c r="R64" s="1">
        <f t="shared" si="3"/>
        <v>3200</v>
      </c>
      <c r="S64" s="1">
        <v>24</v>
      </c>
      <c r="Y64" s="1">
        <v>1</v>
      </c>
      <c r="AC64" s="114">
        <v>25</v>
      </c>
      <c r="AE64">
        <v>0</v>
      </c>
      <c r="AF64">
        <v>11</v>
      </c>
      <c r="AG64">
        <v>4</v>
      </c>
      <c r="AH64">
        <v>3</v>
      </c>
      <c r="AI64">
        <v>4</v>
      </c>
      <c r="AJ64">
        <v>2</v>
      </c>
      <c r="AK64">
        <v>1</v>
      </c>
      <c r="AL64">
        <f t="shared" si="4"/>
        <v>25</v>
      </c>
    </row>
    <row r="65" spans="1:38" x14ac:dyDescent="0.25">
      <c r="A65" s="1" t="s">
        <v>52</v>
      </c>
      <c r="B65" s="1" t="s">
        <v>170</v>
      </c>
      <c r="C65" s="1" t="s">
        <v>54</v>
      </c>
      <c r="D65" s="1" t="s">
        <v>171</v>
      </c>
      <c r="E65" s="1" t="s">
        <v>172</v>
      </c>
      <c r="F65" s="1" t="s">
        <v>173</v>
      </c>
      <c r="G65" s="1" t="s">
        <v>182</v>
      </c>
      <c r="H65" s="1" t="s">
        <v>218</v>
      </c>
      <c r="I65" s="1" t="s">
        <v>188</v>
      </c>
      <c r="J65" s="1" t="s">
        <v>177</v>
      </c>
      <c r="K65" s="1" t="s">
        <v>212</v>
      </c>
      <c r="L65" s="1">
        <v>2579169</v>
      </c>
      <c r="M65" s="1" t="s">
        <v>284</v>
      </c>
      <c r="N65" s="1" t="s">
        <v>271</v>
      </c>
      <c r="O65" s="1" t="s">
        <v>272</v>
      </c>
      <c r="P65" s="1">
        <v>1800</v>
      </c>
      <c r="Q65" s="1">
        <v>1200</v>
      </c>
      <c r="R65" s="1">
        <f t="shared" si="3"/>
        <v>1200</v>
      </c>
      <c r="T65" s="1">
        <v>7</v>
      </c>
      <c r="V65" s="1">
        <v>4</v>
      </c>
      <c r="W65" s="1">
        <v>2</v>
      </c>
      <c r="Y65" s="1">
        <v>1</v>
      </c>
      <c r="AC65" s="114">
        <v>14</v>
      </c>
      <c r="AE65">
        <v>0</v>
      </c>
      <c r="AF65">
        <v>6</v>
      </c>
      <c r="AG65">
        <v>3</v>
      </c>
      <c r="AH65">
        <v>2</v>
      </c>
      <c r="AI65">
        <v>2</v>
      </c>
      <c r="AJ65">
        <v>1</v>
      </c>
      <c r="AK65">
        <v>0</v>
      </c>
      <c r="AL65">
        <f t="shared" si="4"/>
        <v>14</v>
      </c>
    </row>
    <row r="66" spans="1:38" x14ac:dyDescent="0.25">
      <c r="A66" s="1" t="s">
        <v>52</v>
      </c>
      <c r="B66" s="1" t="s">
        <v>170</v>
      </c>
      <c r="C66" s="1" t="s">
        <v>54</v>
      </c>
      <c r="D66" s="1" t="s">
        <v>171</v>
      </c>
      <c r="E66" s="1" t="s">
        <v>172</v>
      </c>
      <c r="F66" s="1" t="s">
        <v>173</v>
      </c>
      <c r="G66" s="1" t="s">
        <v>174</v>
      </c>
      <c r="H66" s="1" t="s">
        <v>175</v>
      </c>
      <c r="I66" s="1" t="s">
        <v>176</v>
      </c>
      <c r="J66" s="1" t="s">
        <v>177</v>
      </c>
      <c r="K66" s="1" t="s">
        <v>178</v>
      </c>
      <c r="L66" s="1">
        <v>2575171</v>
      </c>
      <c r="M66" s="1" t="s">
        <v>285</v>
      </c>
      <c r="N66" s="1" t="s">
        <v>286</v>
      </c>
      <c r="O66" s="1" t="s">
        <v>287</v>
      </c>
      <c r="P66" s="1">
        <v>4320</v>
      </c>
      <c r="Q66" s="1">
        <v>3600</v>
      </c>
      <c r="R66" s="1">
        <f t="shared" si="3"/>
        <v>3600</v>
      </c>
      <c r="S66" s="1">
        <v>36</v>
      </c>
      <c r="U66" s="1">
        <v>1</v>
      </c>
      <c r="AC66" s="114">
        <v>37</v>
      </c>
      <c r="AE66">
        <v>15</v>
      </c>
      <c r="AF66">
        <v>1</v>
      </c>
      <c r="AG66">
        <v>9</v>
      </c>
      <c r="AH66">
        <v>4</v>
      </c>
      <c r="AI66">
        <v>5</v>
      </c>
      <c r="AJ66">
        <v>1</v>
      </c>
      <c r="AK66">
        <v>2</v>
      </c>
      <c r="AL66">
        <f t="shared" si="4"/>
        <v>22</v>
      </c>
    </row>
    <row r="67" spans="1:38" x14ac:dyDescent="0.25">
      <c r="A67" s="1" t="s">
        <v>52</v>
      </c>
      <c r="B67" s="1" t="s">
        <v>170</v>
      </c>
      <c r="C67" s="1" t="s">
        <v>54</v>
      </c>
      <c r="D67" s="1" t="s">
        <v>171</v>
      </c>
      <c r="E67" s="1" t="s">
        <v>172</v>
      </c>
      <c r="F67" s="1" t="s">
        <v>173</v>
      </c>
      <c r="G67" s="1" t="s">
        <v>174</v>
      </c>
      <c r="H67" s="1" t="s">
        <v>187</v>
      </c>
      <c r="I67" s="1" t="s">
        <v>188</v>
      </c>
      <c r="J67" s="1" t="s">
        <v>177</v>
      </c>
      <c r="K67" s="1" t="s">
        <v>178</v>
      </c>
      <c r="L67" s="1">
        <v>2575169</v>
      </c>
      <c r="M67" s="1" t="s">
        <v>288</v>
      </c>
      <c r="N67" s="1" t="s">
        <v>286</v>
      </c>
      <c r="O67" s="1" t="s">
        <v>289</v>
      </c>
      <c r="P67" s="1">
        <v>4356</v>
      </c>
      <c r="Q67" s="1">
        <v>3600</v>
      </c>
      <c r="R67" s="1">
        <f t="shared" si="3"/>
        <v>3600</v>
      </c>
      <c r="S67" s="1">
        <v>31</v>
      </c>
      <c r="Y67" s="1">
        <v>2</v>
      </c>
      <c r="AC67" s="114">
        <v>33</v>
      </c>
      <c r="AE67">
        <v>19</v>
      </c>
      <c r="AF67">
        <v>2</v>
      </c>
      <c r="AG67">
        <v>6</v>
      </c>
      <c r="AH67">
        <v>3</v>
      </c>
      <c r="AI67">
        <v>1</v>
      </c>
      <c r="AJ67">
        <v>1</v>
      </c>
      <c r="AK67">
        <v>1</v>
      </c>
      <c r="AL67">
        <f t="shared" si="4"/>
        <v>14</v>
      </c>
    </row>
    <row r="68" spans="1:38" x14ac:dyDescent="0.25">
      <c r="A68" s="1" t="s">
        <v>52</v>
      </c>
      <c r="B68" s="1" t="s">
        <v>170</v>
      </c>
      <c r="C68" s="1" t="s">
        <v>54</v>
      </c>
      <c r="D68" s="1" t="s">
        <v>171</v>
      </c>
      <c r="E68" s="1" t="s">
        <v>172</v>
      </c>
      <c r="F68" s="1" t="s">
        <v>173</v>
      </c>
      <c r="G68" s="1" t="s">
        <v>290</v>
      </c>
      <c r="H68" s="1" t="s">
        <v>291</v>
      </c>
      <c r="I68" s="1" t="s">
        <v>188</v>
      </c>
      <c r="J68" s="1" t="s">
        <v>177</v>
      </c>
      <c r="K68" s="1" t="s">
        <v>178</v>
      </c>
      <c r="L68" s="1">
        <v>2635042</v>
      </c>
      <c r="M68" s="1" t="s">
        <v>292</v>
      </c>
      <c r="N68" s="1" t="s">
        <v>293</v>
      </c>
      <c r="O68" s="1" t="s">
        <v>229</v>
      </c>
      <c r="P68" s="1">
        <v>375</v>
      </c>
      <c r="Q68" s="1">
        <v>360</v>
      </c>
      <c r="R68" s="1">
        <f t="shared" si="3"/>
        <v>360</v>
      </c>
      <c r="T68" s="1">
        <v>13</v>
      </c>
      <c r="AC68" s="114">
        <v>13</v>
      </c>
      <c r="AE68">
        <v>12</v>
      </c>
      <c r="AF68">
        <v>0</v>
      </c>
      <c r="AG68">
        <v>0</v>
      </c>
      <c r="AH68">
        <v>1</v>
      </c>
      <c r="AI68">
        <v>0</v>
      </c>
      <c r="AJ68">
        <v>0</v>
      </c>
      <c r="AK68">
        <v>0</v>
      </c>
      <c r="AL68">
        <f t="shared" si="4"/>
        <v>1</v>
      </c>
    </row>
    <row r="69" spans="1:38" x14ac:dyDescent="0.25">
      <c r="A69" s="1" t="s">
        <v>52</v>
      </c>
      <c r="B69" s="1" t="s">
        <v>170</v>
      </c>
      <c r="C69" s="1" t="s">
        <v>54</v>
      </c>
      <c r="D69" s="1" t="s">
        <v>171</v>
      </c>
      <c r="E69" s="1" t="s">
        <v>172</v>
      </c>
      <c r="F69" s="1" t="s">
        <v>173</v>
      </c>
      <c r="G69" s="1" t="s">
        <v>182</v>
      </c>
      <c r="H69" s="1" t="s">
        <v>196</v>
      </c>
      <c r="I69" s="1" t="s">
        <v>197</v>
      </c>
      <c r="J69" s="1" t="s">
        <v>177</v>
      </c>
      <c r="K69" s="1" t="s">
        <v>223</v>
      </c>
      <c r="L69" s="1">
        <v>2689103</v>
      </c>
      <c r="M69" s="1" t="s">
        <v>294</v>
      </c>
      <c r="N69" s="1" t="s">
        <v>295</v>
      </c>
      <c r="O69" s="1" t="s">
        <v>296</v>
      </c>
      <c r="P69" s="1">
        <v>1800</v>
      </c>
      <c r="Q69" s="1">
        <v>1200</v>
      </c>
      <c r="R69" s="1">
        <f t="shared" si="3"/>
        <v>1200</v>
      </c>
      <c r="S69" s="1">
        <v>8</v>
      </c>
      <c r="AA69" s="2">
        <v>1</v>
      </c>
      <c r="AC69" s="114">
        <v>9</v>
      </c>
      <c r="AE69">
        <v>0</v>
      </c>
      <c r="AF69">
        <v>3</v>
      </c>
      <c r="AG69">
        <v>5</v>
      </c>
      <c r="AH69">
        <v>1</v>
      </c>
      <c r="AI69">
        <v>0</v>
      </c>
      <c r="AJ69">
        <v>0</v>
      </c>
      <c r="AK69">
        <v>0</v>
      </c>
      <c r="AL69">
        <f t="shared" si="4"/>
        <v>9</v>
      </c>
    </row>
    <row r="70" spans="1:38" x14ac:dyDescent="0.25">
      <c r="A70" s="1" t="s">
        <v>52</v>
      </c>
      <c r="B70" s="1" t="s">
        <v>170</v>
      </c>
      <c r="C70" s="1" t="s">
        <v>54</v>
      </c>
      <c r="D70" s="1" t="s">
        <v>171</v>
      </c>
      <c r="E70" s="1" t="s">
        <v>172</v>
      </c>
      <c r="F70" s="1" t="s">
        <v>173</v>
      </c>
      <c r="G70" s="1" t="s">
        <v>182</v>
      </c>
      <c r="H70" s="1" t="s">
        <v>196</v>
      </c>
      <c r="I70" s="1" t="s">
        <v>197</v>
      </c>
      <c r="J70" s="1" t="s">
        <v>177</v>
      </c>
      <c r="K70" s="1" t="s">
        <v>184</v>
      </c>
      <c r="L70" s="1">
        <v>2689087</v>
      </c>
      <c r="M70" s="1" t="s">
        <v>297</v>
      </c>
      <c r="N70" s="1" t="s">
        <v>295</v>
      </c>
      <c r="O70" s="1" t="s">
        <v>298</v>
      </c>
      <c r="P70" s="1">
        <v>5000</v>
      </c>
      <c r="Q70" s="1">
        <v>1200</v>
      </c>
      <c r="R70" s="1">
        <f t="shared" si="3"/>
        <v>3200</v>
      </c>
      <c r="S70" s="1">
        <v>25</v>
      </c>
      <c r="AA70" s="2">
        <v>5</v>
      </c>
      <c r="AC70" s="114">
        <v>30</v>
      </c>
      <c r="AE70">
        <v>2</v>
      </c>
      <c r="AF70">
        <v>8</v>
      </c>
      <c r="AG70">
        <v>8</v>
      </c>
      <c r="AH70">
        <v>3</v>
      </c>
      <c r="AI70">
        <v>5</v>
      </c>
      <c r="AJ70">
        <v>1</v>
      </c>
      <c r="AK70">
        <v>3</v>
      </c>
      <c r="AL70">
        <f t="shared" si="4"/>
        <v>28</v>
      </c>
    </row>
    <row r="71" spans="1:38" x14ac:dyDescent="0.25">
      <c r="A71" s="1" t="s">
        <v>52</v>
      </c>
      <c r="B71" s="1" t="s">
        <v>170</v>
      </c>
      <c r="C71" s="1" t="s">
        <v>54</v>
      </c>
      <c r="D71" s="1" t="s">
        <v>171</v>
      </c>
      <c r="E71" s="1" t="s">
        <v>172</v>
      </c>
      <c r="F71" s="1" t="s">
        <v>173</v>
      </c>
      <c r="G71" s="1" t="s">
        <v>182</v>
      </c>
      <c r="H71" s="1" t="s">
        <v>196</v>
      </c>
      <c r="I71" s="1" t="s">
        <v>197</v>
      </c>
      <c r="J71" s="1" t="s">
        <v>177</v>
      </c>
      <c r="K71" s="1" t="s">
        <v>212</v>
      </c>
      <c r="L71" s="1">
        <v>2689112</v>
      </c>
      <c r="M71" s="1" t="s">
        <v>299</v>
      </c>
      <c r="N71" s="1" t="s">
        <v>295</v>
      </c>
      <c r="O71" s="1" t="s">
        <v>296</v>
      </c>
      <c r="P71" s="1">
        <v>1800</v>
      </c>
      <c r="Q71" s="1">
        <v>1200</v>
      </c>
      <c r="R71" s="1">
        <f t="shared" si="3"/>
        <v>1200</v>
      </c>
      <c r="S71" s="1">
        <v>10</v>
      </c>
      <c r="AC71" s="114">
        <v>10</v>
      </c>
      <c r="AE71">
        <v>1</v>
      </c>
      <c r="AF71">
        <v>2</v>
      </c>
      <c r="AG71">
        <v>2</v>
      </c>
      <c r="AH71">
        <v>2</v>
      </c>
      <c r="AI71">
        <v>1</v>
      </c>
      <c r="AJ71">
        <v>1</v>
      </c>
      <c r="AK71">
        <v>1</v>
      </c>
      <c r="AL71">
        <f t="shared" si="4"/>
        <v>9</v>
      </c>
    </row>
    <row r="72" spans="1:38" x14ac:dyDescent="0.25">
      <c r="A72" s="1" t="s">
        <v>52</v>
      </c>
      <c r="B72" s="1" t="s">
        <v>170</v>
      </c>
      <c r="C72" s="1" t="s">
        <v>54</v>
      </c>
      <c r="D72" s="1" t="s">
        <v>171</v>
      </c>
      <c r="E72" s="1" t="s">
        <v>172</v>
      </c>
      <c r="F72" s="1" t="s">
        <v>173</v>
      </c>
      <c r="G72" s="1" t="s">
        <v>182</v>
      </c>
      <c r="H72" s="1" t="s">
        <v>183</v>
      </c>
      <c r="I72" s="1" t="s">
        <v>176</v>
      </c>
      <c r="J72" s="1" t="s">
        <v>177</v>
      </c>
      <c r="K72" s="1" t="s">
        <v>223</v>
      </c>
      <c r="L72" s="1">
        <v>2818818</v>
      </c>
      <c r="M72" s="1" t="s">
        <v>300</v>
      </c>
      <c r="N72" s="1" t="s">
        <v>295</v>
      </c>
      <c r="O72" s="1" t="s">
        <v>296</v>
      </c>
      <c r="P72" s="1">
        <v>1800</v>
      </c>
      <c r="Q72" s="1">
        <v>1200</v>
      </c>
      <c r="R72" s="1">
        <f t="shared" ref="R72:R102" si="5">IF(K72="PROEJA - INTEGRADO",2400,
 IF(K72="INTEGRADO",IF(Q72=800,3000,IF(Q72=1000,3100,IF(Q72=1200,3200,Q72))),
 IF(OR(G72="QUALIFICACAO PROFISSIONAL (FIC)",G72="DOUTORADO"),P72,Q72)))</f>
        <v>1200</v>
      </c>
      <c r="S72" s="1">
        <v>6</v>
      </c>
      <c r="AC72" s="114">
        <v>6</v>
      </c>
      <c r="AE72">
        <v>2</v>
      </c>
      <c r="AF72">
        <v>1</v>
      </c>
      <c r="AG72">
        <v>0</v>
      </c>
      <c r="AH72">
        <v>1</v>
      </c>
      <c r="AI72">
        <v>1</v>
      </c>
      <c r="AJ72">
        <v>0</v>
      </c>
      <c r="AK72">
        <v>1</v>
      </c>
      <c r="AL72">
        <f t="shared" ref="AL72:AL102" si="6">SUM(AF72:AK72)</f>
        <v>4</v>
      </c>
    </row>
    <row r="73" spans="1:38" x14ac:dyDescent="0.25">
      <c r="A73" s="1" t="s">
        <v>52</v>
      </c>
      <c r="B73" s="1" t="s">
        <v>170</v>
      </c>
      <c r="C73" s="1" t="s">
        <v>54</v>
      </c>
      <c r="D73" s="1" t="s">
        <v>171</v>
      </c>
      <c r="E73" s="1" t="s">
        <v>172</v>
      </c>
      <c r="F73" s="1" t="s">
        <v>173</v>
      </c>
      <c r="G73" s="1" t="s">
        <v>182</v>
      </c>
      <c r="H73" s="1" t="s">
        <v>183</v>
      </c>
      <c r="I73" s="1" t="s">
        <v>176</v>
      </c>
      <c r="J73" s="1" t="s">
        <v>177</v>
      </c>
      <c r="K73" s="1" t="s">
        <v>184</v>
      </c>
      <c r="L73" s="1">
        <v>2689092</v>
      </c>
      <c r="M73" s="1" t="s">
        <v>301</v>
      </c>
      <c r="N73" s="1" t="s">
        <v>295</v>
      </c>
      <c r="O73" s="1" t="s">
        <v>298</v>
      </c>
      <c r="P73" s="1">
        <v>5080</v>
      </c>
      <c r="Q73" s="1">
        <v>1200</v>
      </c>
      <c r="R73" s="1">
        <f t="shared" si="5"/>
        <v>3200</v>
      </c>
      <c r="S73" s="1">
        <v>27</v>
      </c>
      <c r="AA73" s="2">
        <v>3</v>
      </c>
      <c r="AC73" s="114">
        <v>30</v>
      </c>
      <c r="AE73">
        <v>11</v>
      </c>
      <c r="AF73">
        <v>4</v>
      </c>
      <c r="AG73">
        <v>9</v>
      </c>
      <c r="AH73">
        <v>4</v>
      </c>
      <c r="AI73">
        <v>1</v>
      </c>
      <c r="AJ73">
        <v>0</v>
      </c>
      <c r="AK73">
        <v>1</v>
      </c>
      <c r="AL73">
        <f t="shared" si="6"/>
        <v>19</v>
      </c>
    </row>
    <row r="74" spans="1:38" x14ac:dyDescent="0.25">
      <c r="A74" s="1" t="s">
        <v>52</v>
      </c>
      <c r="B74" s="1" t="s">
        <v>170</v>
      </c>
      <c r="C74" s="1" t="s">
        <v>54</v>
      </c>
      <c r="D74" s="1" t="s">
        <v>171</v>
      </c>
      <c r="E74" s="1" t="s">
        <v>172</v>
      </c>
      <c r="F74" s="1" t="s">
        <v>173</v>
      </c>
      <c r="G74" s="1" t="s">
        <v>182</v>
      </c>
      <c r="H74" s="1" t="s">
        <v>183</v>
      </c>
      <c r="I74" s="1" t="s">
        <v>176</v>
      </c>
      <c r="J74" s="1" t="s">
        <v>177</v>
      </c>
      <c r="K74" s="1" t="s">
        <v>212</v>
      </c>
      <c r="L74" s="1">
        <v>2689115</v>
      </c>
      <c r="M74" s="1" t="s">
        <v>302</v>
      </c>
      <c r="N74" s="1" t="s">
        <v>295</v>
      </c>
      <c r="O74" s="1" t="s">
        <v>296</v>
      </c>
      <c r="P74" s="1">
        <v>1800</v>
      </c>
      <c r="Q74" s="1">
        <v>1200</v>
      </c>
      <c r="R74" s="1">
        <f t="shared" si="5"/>
        <v>1200</v>
      </c>
      <c r="S74" s="1">
        <v>9</v>
      </c>
      <c r="AC74" s="114">
        <v>9</v>
      </c>
      <c r="AE74">
        <v>3</v>
      </c>
      <c r="AF74">
        <v>2</v>
      </c>
      <c r="AG74">
        <v>2</v>
      </c>
      <c r="AH74">
        <v>0</v>
      </c>
      <c r="AI74">
        <v>2</v>
      </c>
      <c r="AJ74">
        <v>0</v>
      </c>
      <c r="AK74">
        <v>0</v>
      </c>
      <c r="AL74">
        <f t="shared" si="6"/>
        <v>6</v>
      </c>
    </row>
    <row r="75" spans="1:38" x14ac:dyDescent="0.25">
      <c r="A75" s="1" t="s">
        <v>52</v>
      </c>
      <c r="B75" s="1" t="s">
        <v>170</v>
      </c>
      <c r="C75" s="1" t="s">
        <v>54</v>
      </c>
      <c r="D75" s="1" t="s">
        <v>171</v>
      </c>
      <c r="E75" s="1" t="s">
        <v>172</v>
      </c>
      <c r="F75" s="1" t="s">
        <v>173</v>
      </c>
      <c r="G75" s="1" t="s">
        <v>182</v>
      </c>
      <c r="H75" s="1" t="s">
        <v>200</v>
      </c>
      <c r="I75" s="1" t="s">
        <v>176</v>
      </c>
      <c r="J75" s="1" t="s">
        <v>177</v>
      </c>
      <c r="K75" s="1" t="s">
        <v>223</v>
      </c>
      <c r="L75" s="1">
        <v>2818810</v>
      </c>
      <c r="M75" s="1" t="s">
        <v>303</v>
      </c>
      <c r="N75" s="1" t="s">
        <v>295</v>
      </c>
      <c r="O75" s="1" t="s">
        <v>296</v>
      </c>
      <c r="P75" s="1">
        <v>1920</v>
      </c>
      <c r="Q75" s="1">
        <v>1200</v>
      </c>
      <c r="R75" s="1">
        <f t="shared" si="5"/>
        <v>1200</v>
      </c>
      <c r="S75" s="1">
        <v>1</v>
      </c>
      <c r="AC75" s="114">
        <v>1</v>
      </c>
      <c r="AE75">
        <v>0</v>
      </c>
      <c r="AF75">
        <v>1</v>
      </c>
      <c r="AG75">
        <v>0</v>
      </c>
      <c r="AH75">
        <v>0</v>
      </c>
      <c r="AI75">
        <v>0</v>
      </c>
      <c r="AJ75">
        <v>0</v>
      </c>
      <c r="AK75">
        <v>0</v>
      </c>
      <c r="AL75">
        <f t="shared" si="6"/>
        <v>1</v>
      </c>
    </row>
    <row r="76" spans="1:38" x14ac:dyDescent="0.25">
      <c r="A76" s="1" t="s">
        <v>52</v>
      </c>
      <c r="B76" s="1" t="s">
        <v>170</v>
      </c>
      <c r="C76" s="1" t="s">
        <v>54</v>
      </c>
      <c r="D76" s="1" t="s">
        <v>171</v>
      </c>
      <c r="E76" s="1" t="s">
        <v>172</v>
      </c>
      <c r="F76" s="1" t="s">
        <v>173</v>
      </c>
      <c r="G76" s="1" t="s">
        <v>182</v>
      </c>
      <c r="H76" s="1" t="s">
        <v>200</v>
      </c>
      <c r="I76" s="1" t="s">
        <v>176</v>
      </c>
      <c r="J76" s="1" t="s">
        <v>177</v>
      </c>
      <c r="K76" s="1" t="s">
        <v>184</v>
      </c>
      <c r="L76" s="1">
        <v>2689098</v>
      </c>
      <c r="M76" s="1" t="s">
        <v>304</v>
      </c>
      <c r="N76" s="1" t="s">
        <v>295</v>
      </c>
      <c r="O76" s="1" t="s">
        <v>298</v>
      </c>
      <c r="P76" s="1">
        <v>5160</v>
      </c>
      <c r="Q76" s="1">
        <v>1200</v>
      </c>
      <c r="R76" s="1">
        <f t="shared" si="5"/>
        <v>3200</v>
      </c>
      <c r="S76" s="1">
        <v>25</v>
      </c>
      <c r="X76" s="2">
        <v>2</v>
      </c>
      <c r="AA76" s="2">
        <v>4</v>
      </c>
      <c r="AC76" s="114">
        <v>31</v>
      </c>
      <c r="AE76">
        <v>1</v>
      </c>
      <c r="AF76">
        <v>8</v>
      </c>
      <c r="AG76">
        <v>12</v>
      </c>
      <c r="AH76">
        <v>5</v>
      </c>
      <c r="AI76">
        <v>4</v>
      </c>
      <c r="AJ76">
        <v>1</v>
      </c>
      <c r="AK76">
        <v>0</v>
      </c>
      <c r="AL76">
        <f t="shared" si="6"/>
        <v>30</v>
      </c>
    </row>
    <row r="77" spans="1:38" x14ac:dyDescent="0.25">
      <c r="A77" s="1" t="s">
        <v>52</v>
      </c>
      <c r="B77" s="1" t="s">
        <v>170</v>
      </c>
      <c r="C77" s="1" t="s">
        <v>54</v>
      </c>
      <c r="D77" s="1" t="s">
        <v>171</v>
      </c>
      <c r="E77" s="1" t="s">
        <v>172</v>
      </c>
      <c r="F77" s="1" t="s">
        <v>173</v>
      </c>
      <c r="G77" s="1" t="s">
        <v>182</v>
      </c>
      <c r="H77" s="1" t="s">
        <v>200</v>
      </c>
      <c r="I77" s="1" t="s">
        <v>176</v>
      </c>
      <c r="J77" s="1" t="s">
        <v>177</v>
      </c>
      <c r="K77" s="1" t="s">
        <v>212</v>
      </c>
      <c r="L77" s="1">
        <v>2689117</v>
      </c>
      <c r="M77" s="1" t="s">
        <v>305</v>
      </c>
      <c r="N77" s="1" t="s">
        <v>295</v>
      </c>
      <c r="O77" s="1" t="s">
        <v>296</v>
      </c>
      <c r="P77" s="1">
        <v>1920</v>
      </c>
      <c r="Q77" s="1">
        <v>1200</v>
      </c>
      <c r="R77" s="1">
        <f t="shared" si="5"/>
        <v>1200</v>
      </c>
      <c r="S77" s="1">
        <v>15</v>
      </c>
      <c r="W77" s="1">
        <v>1</v>
      </c>
      <c r="AC77" s="114">
        <v>16</v>
      </c>
      <c r="AE77">
        <v>2</v>
      </c>
      <c r="AF77">
        <v>4</v>
      </c>
      <c r="AG77">
        <v>6</v>
      </c>
      <c r="AH77">
        <v>2</v>
      </c>
      <c r="AI77">
        <v>1</v>
      </c>
      <c r="AJ77">
        <v>1</v>
      </c>
      <c r="AK77">
        <v>0</v>
      </c>
      <c r="AL77">
        <f t="shared" si="6"/>
        <v>14</v>
      </c>
    </row>
    <row r="78" spans="1:38" x14ac:dyDescent="0.25">
      <c r="A78" s="1" t="s">
        <v>52</v>
      </c>
      <c r="B78" s="1" t="s">
        <v>170</v>
      </c>
      <c r="C78" s="1" t="s">
        <v>54</v>
      </c>
      <c r="D78" s="1" t="s">
        <v>171</v>
      </c>
      <c r="E78" s="1" t="s">
        <v>172</v>
      </c>
      <c r="F78" s="1" t="s">
        <v>173</v>
      </c>
      <c r="G78" s="1" t="s">
        <v>182</v>
      </c>
      <c r="H78" s="1" t="s">
        <v>218</v>
      </c>
      <c r="I78" s="1" t="s">
        <v>188</v>
      </c>
      <c r="J78" s="1" t="s">
        <v>177</v>
      </c>
      <c r="K78" s="1" t="s">
        <v>223</v>
      </c>
      <c r="L78" s="1">
        <v>2689131</v>
      </c>
      <c r="M78" s="1" t="s">
        <v>306</v>
      </c>
      <c r="N78" s="1" t="s">
        <v>295</v>
      </c>
      <c r="O78" s="1" t="s">
        <v>296</v>
      </c>
      <c r="P78" s="1">
        <v>1800</v>
      </c>
      <c r="Q78" s="1">
        <v>1200</v>
      </c>
      <c r="R78" s="1">
        <f t="shared" si="5"/>
        <v>1200</v>
      </c>
      <c r="S78" s="1">
        <v>10</v>
      </c>
      <c r="AC78" s="114">
        <v>10</v>
      </c>
      <c r="AE78">
        <v>1</v>
      </c>
      <c r="AF78">
        <v>0</v>
      </c>
      <c r="AG78">
        <v>0</v>
      </c>
      <c r="AH78">
        <v>4</v>
      </c>
      <c r="AI78">
        <v>2</v>
      </c>
      <c r="AJ78">
        <v>1</v>
      </c>
      <c r="AK78">
        <v>2</v>
      </c>
      <c r="AL78">
        <f t="shared" si="6"/>
        <v>9</v>
      </c>
    </row>
    <row r="79" spans="1:38" x14ac:dyDescent="0.25">
      <c r="A79" s="1" t="s">
        <v>52</v>
      </c>
      <c r="B79" s="1" t="s">
        <v>170</v>
      </c>
      <c r="C79" s="1" t="s">
        <v>54</v>
      </c>
      <c r="D79" s="1" t="s">
        <v>171</v>
      </c>
      <c r="E79" s="1" t="s">
        <v>172</v>
      </c>
      <c r="F79" s="1" t="s">
        <v>173</v>
      </c>
      <c r="G79" s="1" t="s">
        <v>182</v>
      </c>
      <c r="H79" s="1" t="s">
        <v>218</v>
      </c>
      <c r="I79" s="1" t="s">
        <v>188</v>
      </c>
      <c r="J79" s="1" t="s">
        <v>177</v>
      </c>
      <c r="K79" s="1" t="s">
        <v>184</v>
      </c>
      <c r="L79" s="1">
        <v>2818814</v>
      </c>
      <c r="M79" s="1" t="s">
        <v>307</v>
      </c>
      <c r="N79" s="1" t="s">
        <v>295</v>
      </c>
      <c r="O79" s="1" t="s">
        <v>298</v>
      </c>
      <c r="P79" s="1">
        <v>5000</v>
      </c>
      <c r="Q79" s="1">
        <v>1200</v>
      </c>
      <c r="R79" s="1">
        <f t="shared" si="5"/>
        <v>3200</v>
      </c>
      <c r="S79" s="1">
        <v>27</v>
      </c>
      <c r="AC79" s="114">
        <v>27</v>
      </c>
      <c r="AE79">
        <v>7</v>
      </c>
      <c r="AF79">
        <v>6</v>
      </c>
      <c r="AG79">
        <v>5</v>
      </c>
      <c r="AH79">
        <v>3</v>
      </c>
      <c r="AI79">
        <v>5</v>
      </c>
      <c r="AJ79">
        <v>0</v>
      </c>
      <c r="AK79">
        <v>1</v>
      </c>
      <c r="AL79">
        <f t="shared" si="6"/>
        <v>20</v>
      </c>
    </row>
    <row r="80" spans="1:38" x14ac:dyDescent="0.25">
      <c r="A80" s="1" t="s">
        <v>52</v>
      </c>
      <c r="B80" s="1" t="s">
        <v>170</v>
      </c>
      <c r="C80" s="1" t="s">
        <v>54</v>
      </c>
      <c r="D80" s="1" t="s">
        <v>171</v>
      </c>
      <c r="E80" s="1" t="s">
        <v>172</v>
      </c>
      <c r="F80" s="1" t="s">
        <v>173</v>
      </c>
      <c r="G80" s="1" t="s">
        <v>182</v>
      </c>
      <c r="H80" s="1" t="s">
        <v>218</v>
      </c>
      <c r="I80" s="1" t="s">
        <v>188</v>
      </c>
      <c r="J80" s="1" t="s">
        <v>177</v>
      </c>
      <c r="K80" s="1" t="s">
        <v>212</v>
      </c>
      <c r="L80" s="1">
        <v>2689118</v>
      </c>
      <c r="M80" s="1" t="s">
        <v>308</v>
      </c>
      <c r="N80" s="1" t="s">
        <v>295</v>
      </c>
      <c r="O80" s="1" t="s">
        <v>296</v>
      </c>
      <c r="P80" s="1">
        <v>1800</v>
      </c>
      <c r="Q80" s="1">
        <v>1200</v>
      </c>
      <c r="R80" s="1">
        <f t="shared" si="5"/>
        <v>1200</v>
      </c>
      <c r="S80" s="1">
        <v>14</v>
      </c>
      <c r="W80" s="1">
        <v>3</v>
      </c>
      <c r="AC80" s="114">
        <v>17</v>
      </c>
      <c r="AE80">
        <v>2</v>
      </c>
      <c r="AF80">
        <v>4</v>
      </c>
      <c r="AG80">
        <v>7</v>
      </c>
      <c r="AH80">
        <v>2</v>
      </c>
      <c r="AI80">
        <v>1</v>
      </c>
      <c r="AJ80">
        <v>1</v>
      </c>
      <c r="AK80">
        <v>0</v>
      </c>
      <c r="AL80">
        <f t="shared" si="6"/>
        <v>15</v>
      </c>
    </row>
    <row r="81" spans="1:38" x14ac:dyDescent="0.25">
      <c r="A81" s="1" t="s">
        <v>52</v>
      </c>
      <c r="B81" s="1" t="s">
        <v>170</v>
      </c>
      <c r="C81" s="1" t="s">
        <v>54</v>
      </c>
      <c r="D81" s="1" t="s">
        <v>171</v>
      </c>
      <c r="E81" s="1" t="s">
        <v>172</v>
      </c>
      <c r="F81" s="1" t="s">
        <v>173</v>
      </c>
      <c r="G81" s="1" t="s">
        <v>174</v>
      </c>
      <c r="H81" s="1" t="s">
        <v>175</v>
      </c>
      <c r="I81" s="1" t="s">
        <v>176</v>
      </c>
      <c r="J81" s="1" t="s">
        <v>177</v>
      </c>
      <c r="K81" s="1" t="s">
        <v>178</v>
      </c>
      <c r="L81" s="1">
        <v>2680272</v>
      </c>
      <c r="M81" s="1" t="s">
        <v>309</v>
      </c>
      <c r="N81" s="1" t="s">
        <v>310</v>
      </c>
      <c r="O81" s="1" t="s">
        <v>311</v>
      </c>
      <c r="P81" s="1">
        <v>4320</v>
      </c>
      <c r="Q81" s="1">
        <v>3600</v>
      </c>
      <c r="R81" s="1">
        <f t="shared" si="5"/>
        <v>3600</v>
      </c>
      <c r="S81" s="1">
        <v>17</v>
      </c>
      <c r="Y81" s="1">
        <v>1</v>
      </c>
      <c r="AC81" s="114">
        <v>18</v>
      </c>
      <c r="AE81">
        <v>9</v>
      </c>
      <c r="AF81">
        <v>2</v>
      </c>
      <c r="AG81">
        <v>5</v>
      </c>
      <c r="AH81">
        <v>1</v>
      </c>
      <c r="AI81">
        <v>0</v>
      </c>
      <c r="AJ81">
        <v>0</v>
      </c>
      <c r="AK81">
        <v>1</v>
      </c>
      <c r="AL81">
        <f t="shared" si="6"/>
        <v>9</v>
      </c>
    </row>
    <row r="82" spans="1:38" x14ac:dyDescent="0.25">
      <c r="A82" s="1" t="s">
        <v>52</v>
      </c>
      <c r="B82" s="1" t="s">
        <v>170</v>
      </c>
      <c r="C82" s="1" t="s">
        <v>54</v>
      </c>
      <c r="D82" s="1" t="s">
        <v>171</v>
      </c>
      <c r="E82" s="1" t="s">
        <v>172</v>
      </c>
      <c r="F82" s="1" t="s">
        <v>173</v>
      </c>
      <c r="G82" s="1" t="s">
        <v>174</v>
      </c>
      <c r="H82" s="1" t="s">
        <v>187</v>
      </c>
      <c r="I82" s="1" t="s">
        <v>188</v>
      </c>
      <c r="J82" s="1" t="s">
        <v>177</v>
      </c>
      <c r="K82" s="1" t="s">
        <v>178</v>
      </c>
      <c r="L82" s="1">
        <v>2671488</v>
      </c>
      <c r="M82" s="1" t="s">
        <v>312</v>
      </c>
      <c r="N82" s="1" t="s">
        <v>310</v>
      </c>
      <c r="O82" s="1" t="s">
        <v>313</v>
      </c>
      <c r="P82" s="1">
        <v>4356</v>
      </c>
      <c r="Q82" s="1">
        <v>3600</v>
      </c>
      <c r="R82" s="1">
        <f t="shared" si="5"/>
        <v>3600</v>
      </c>
      <c r="S82" s="1">
        <v>21</v>
      </c>
      <c r="Y82" s="1">
        <v>1</v>
      </c>
      <c r="AC82" s="114">
        <v>22</v>
      </c>
      <c r="AE82">
        <v>12</v>
      </c>
      <c r="AF82">
        <v>1</v>
      </c>
      <c r="AG82">
        <v>2</v>
      </c>
      <c r="AH82">
        <v>1</v>
      </c>
      <c r="AI82">
        <v>0</v>
      </c>
      <c r="AJ82">
        <v>3</v>
      </c>
      <c r="AK82">
        <v>3</v>
      </c>
      <c r="AL82">
        <f t="shared" si="6"/>
        <v>10</v>
      </c>
    </row>
    <row r="83" spans="1:38" x14ac:dyDescent="0.25">
      <c r="A83" s="1" t="s">
        <v>52</v>
      </c>
      <c r="B83" s="1" t="s">
        <v>170</v>
      </c>
      <c r="C83" s="1" t="s">
        <v>54</v>
      </c>
      <c r="D83" s="1" t="s">
        <v>171</v>
      </c>
      <c r="E83" s="1" t="s">
        <v>172</v>
      </c>
      <c r="F83" s="1" t="s">
        <v>173</v>
      </c>
      <c r="G83" s="1" t="s">
        <v>174</v>
      </c>
      <c r="H83" s="1" t="s">
        <v>175</v>
      </c>
      <c r="I83" s="1" t="s">
        <v>176</v>
      </c>
      <c r="J83" s="1" t="s">
        <v>177</v>
      </c>
      <c r="K83" s="1" t="s">
        <v>178</v>
      </c>
      <c r="L83" s="1">
        <v>2744739</v>
      </c>
      <c r="M83" s="1" t="s">
        <v>314</v>
      </c>
      <c r="N83" s="1" t="s">
        <v>315</v>
      </c>
      <c r="O83" s="1" t="s">
        <v>316</v>
      </c>
      <c r="P83" s="1">
        <v>4320</v>
      </c>
      <c r="Q83" s="1">
        <v>3600</v>
      </c>
      <c r="R83" s="1">
        <f t="shared" si="5"/>
        <v>3600</v>
      </c>
      <c r="S83" s="1">
        <v>3</v>
      </c>
      <c r="X83" s="2">
        <v>1</v>
      </c>
      <c r="AC83" s="114">
        <v>4</v>
      </c>
      <c r="AE83">
        <v>3</v>
      </c>
      <c r="AF83">
        <v>0</v>
      </c>
      <c r="AG83">
        <v>1</v>
      </c>
      <c r="AH83">
        <v>0</v>
      </c>
      <c r="AI83">
        <v>0</v>
      </c>
      <c r="AJ83">
        <v>0</v>
      </c>
      <c r="AK83">
        <v>0</v>
      </c>
      <c r="AL83">
        <f t="shared" si="6"/>
        <v>1</v>
      </c>
    </row>
    <row r="84" spans="1:38" x14ac:dyDescent="0.25">
      <c r="A84" s="1" t="s">
        <v>52</v>
      </c>
      <c r="B84" s="1" t="s">
        <v>170</v>
      </c>
      <c r="C84" s="1" t="s">
        <v>54</v>
      </c>
      <c r="D84" s="1" t="s">
        <v>171</v>
      </c>
      <c r="E84" s="1" t="s">
        <v>172</v>
      </c>
      <c r="F84" s="1" t="s">
        <v>173</v>
      </c>
      <c r="G84" s="1" t="s">
        <v>174</v>
      </c>
      <c r="H84" s="1" t="s">
        <v>187</v>
      </c>
      <c r="I84" s="1" t="s">
        <v>188</v>
      </c>
      <c r="J84" s="1" t="s">
        <v>177</v>
      </c>
      <c r="K84" s="1" t="s">
        <v>178</v>
      </c>
      <c r="L84" s="1">
        <v>2744740</v>
      </c>
      <c r="M84" s="1" t="s">
        <v>317</v>
      </c>
      <c r="N84" s="1" t="s">
        <v>315</v>
      </c>
      <c r="O84" s="1" t="s">
        <v>316</v>
      </c>
      <c r="P84" s="1">
        <v>4356</v>
      </c>
      <c r="Q84" s="1">
        <v>3600</v>
      </c>
      <c r="R84" s="1">
        <f t="shared" si="5"/>
        <v>3600</v>
      </c>
      <c r="S84" s="1">
        <v>2</v>
      </c>
      <c r="AC84" s="114">
        <v>2</v>
      </c>
      <c r="AE84">
        <v>2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f t="shared" si="6"/>
        <v>0</v>
      </c>
    </row>
    <row r="85" spans="1:38" x14ac:dyDescent="0.25">
      <c r="A85" s="1" t="s">
        <v>52</v>
      </c>
      <c r="B85" s="1" t="s">
        <v>170</v>
      </c>
      <c r="C85" s="1" t="s">
        <v>54</v>
      </c>
      <c r="D85" s="1" t="s">
        <v>171</v>
      </c>
      <c r="E85" s="1" t="s">
        <v>318</v>
      </c>
      <c r="F85" s="1" t="s">
        <v>173</v>
      </c>
      <c r="G85" s="1" t="s">
        <v>319</v>
      </c>
      <c r="H85" s="1" t="s">
        <v>320</v>
      </c>
      <c r="I85" s="1" t="s">
        <v>321</v>
      </c>
      <c r="J85" s="1" t="s">
        <v>177</v>
      </c>
      <c r="K85" s="1" t="s">
        <v>178</v>
      </c>
      <c r="L85" s="1">
        <v>2826138</v>
      </c>
      <c r="M85" s="1" t="s">
        <v>322</v>
      </c>
      <c r="N85" s="1" t="s">
        <v>323</v>
      </c>
      <c r="O85" s="1" t="s">
        <v>324</v>
      </c>
      <c r="P85" s="1">
        <v>120</v>
      </c>
      <c r="R85" s="1">
        <f t="shared" si="5"/>
        <v>120</v>
      </c>
      <c r="T85" s="1">
        <v>6</v>
      </c>
      <c r="U85" s="1">
        <v>15</v>
      </c>
      <c r="W85" s="1">
        <v>14</v>
      </c>
      <c r="AC85" s="114">
        <v>21</v>
      </c>
      <c r="AE85">
        <v>14</v>
      </c>
      <c r="AF85">
        <v>4</v>
      </c>
      <c r="AG85">
        <v>11</v>
      </c>
      <c r="AH85">
        <v>3</v>
      </c>
      <c r="AI85">
        <v>1</v>
      </c>
      <c r="AJ85">
        <v>1</v>
      </c>
      <c r="AK85">
        <v>1</v>
      </c>
      <c r="AL85">
        <f t="shared" si="6"/>
        <v>21</v>
      </c>
    </row>
    <row r="86" spans="1:38" x14ac:dyDescent="0.25">
      <c r="A86" s="1" t="s">
        <v>52</v>
      </c>
      <c r="B86" s="1" t="s">
        <v>170</v>
      </c>
      <c r="C86" s="1" t="s">
        <v>54</v>
      </c>
      <c r="D86" s="1" t="s">
        <v>171</v>
      </c>
      <c r="E86" s="1" t="s">
        <v>172</v>
      </c>
      <c r="F86" s="1" t="s">
        <v>173</v>
      </c>
      <c r="G86" s="1" t="s">
        <v>174</v>
      </c>
      <c r="H86" s="1" t="s">
        <v>175</v>
      </c>
      <c r="I86" s="1" t="s">
        <v>176</v>
      </c>
      <c r="J86" s="1" t="s">
        <v>177</v>
      </c>
      <c r="K86" s="1" t="s">
        <v>178</v>
      </c>
      <c r="L86" s="1">
        <v>2821069</v>
      </c>
      <c r="M86" s="1" t="s">
        <v>325</v>
      </c>
      <c r="N86" s="1" t="s">
        <v>326</v>
      </c>
      <c r="O86" s="1" t="s">
        <v>327</v>
      </c>
      <c r="P86" s="1">
        <v>4320</v>
      </c>
      <c r="Q86" s="1">
        <v>3600</v>
      </c>
      <c r="R86" s="1">
        <f t="shared" si="5"/>
        <v>3600</v>
      </c>
      <c r="S86" s="1">
        <v>25</v>
      </c>
      <c r="Y86" s="1">
        <v>5</v>
      </c>
      <c r="AC86" s="114">
        <v>30</v>
      </c>
      <c r="AE86">
        <v>6</v>
      </c>
      <c r="AF86">
        <v>1</v>
      </c>
      <c r="AG86">
        <v>9</v>
      </c>
      <c r="AH86">
        <v>8</v>
      </c>
      <c r="AI86">
        <v>6</v>
      </c>
      <c r="AJ86">
        <v>0</v>
      </c>
      <c r="AK86">
        <v>0</v>
      </c>
      <c r="AL86">
        <f t="shared" si="6"/>
        <v>24</v>
      </c>
    </row>
    <row r="87" spans="1:38" x14ac:dyDescent="0.25">
      <c r="A87" s="1" t="s">
        <v>52</v>
      </c>
      <c r="B87" s="1" t="s">
        <v>170</v>
      </c>
      <c r="C87" s="1" t="s">
        <v>54</v>
      </c>
      <c r="D87" s="1" t="s">
        <v>171</v>
      </c>
      <c r="E87" s="1" t="s">
        <v>172</v>
      </c>
      <c r="F87" s="1" t="s">
        <v>173</v>
      </c>
      <c r="G87" s="1" t="s">
        <v>174</v>
      </c>
      <c r="H87" s="1" t="s">
        <v>187</v>
      </c>
      <c r="I87" s="1" t="s">
        <v>188</v>
      </c>
      <c r="J87" s="1" t="s">
        <v>177</v>
      </c>
      <c r="K87" s="1" t="s">
        <v>178</v>
      </c>
      <c r="L87" s="1">
        <v>2821070</v>
      </c>
      <c r="M87" s="1" t="s">
        <v>328</v>
      </c>
      <c r="N87" s="1" t="s">
        <v>326</v>
      </c>
      <c r="O87" s="1" t="s">
        <v>327</v>
      </c>
      <c r="P87" s="1">
        <v>4356</v>
      </c>
      <c r="Q87" s="1">
        <v>3600</v>
      </c>
      <c r="R87" s="1">
        <f t="shared" si="5"/>
        <v>3600</v>
      </c>
      <c r="S87" s="1">
        <v>19</v>
      </c>
      <c r="Y87" s="1">
        <v>5</v>
      </c>
      <c r="AC87" s="114">
        <v>24</v>
      </c>
      <c r="AE87">
        <v>1</v>
      </c>
      <c r="AF87">
        <v>7</v>
      </c>
      <c r="AG87">
        <v>5</v>
      </c>
      <c r="AH87">
        <v>7</v>
      </c>
      <c r="AI87">
        <v>3</v>
      </c>
      <c r="AJ87">
        <v>0</v>
      </c>
      <c r="AK87">
        <v>1</v>
      </c>
      <c r="AL87">
        <f t="shared" si="6"/>
        <v>23</v>
      </c>
    </row>
    <row r="88" spans="1:38" x14ac:dyDescent="0.25">
      <c r="A88" s="1" t="s">
        <v>52</v>
      </c>
      <c r="B88" s="1" t="s">
        <v>170</v>
      </c>
      <c r="C88" s="1" t="s">
        <v>54</v>
      </c>
      <c r="D88" s="1" t="s">
        <v>171</v>
      </c>
      <c r="E88" s="1" t="s">
        <v>172</v>
      </c>
      <c r="F88" s="1" t="s">
        <v>173</v>
      </c>
      <c r="G88" s="1" t="s">
        <v>290</v>
      </c>
      <c r="H88" s="1" t="s">
        <v>291</v>
      </c>
      <c r="I88" s="1" t="s">
        <v>188</v>
      </c>
      <c r="J88" s="1" t="s">
        <v>177</v>
      </c>
      <c r="K88" s="1" t="s">
        <v>178</v>
      </c>
      <c r="L88" s="1">
        <v>2824398</v>
      </c>
      <c r="M88" s="1" t="s">
        <v>329</v>
      </c>
      <c r="N88" s="1" t="s">
        <v>326</v>
      </c>
      <c r="O88" s="1" t="s">
        <v>330</v>
      </c>
      <c r="P88" s="1">
        <v>375</v>
      </c>
      <c r="Q88" s="1">
        <v>360</v>
      </c>
      <c r="R88" s="1">
        <f t="shared" si="5"/>
        <v>360</v>
      </c>
      <c r="S88" s="1">
        <v>14</v>
      </c>
      <c r="AC88" s="114">
        <v>14</v>
      </c>
      <c r="AE88">
        <v>13</v>
      </c>
      <c r="AF88">
        <v>0</v>
      </c>
      <c r="AG88">
        <v>0</v>
      </c>
      <c r="AH88">
        <v>0</v>
      </c>
      <c r="AI88">
        <v>1</v>
      </c>
      <c r="AJ88">
        <v>0</v>
      </c>
      <c r="AK88">
        <v>0</v>
      </c>
      <c r="AL88">
        <f t="shared" si="6"/>
        <v>1</v>
      </c>
    </row>
    <row r="89" spans="1:38" x14ac:dyDescent="0.25">
      <c r="A89" s="1" t="s">
        <v>52</v>
      </c>
      <c r="B89" s="1" t="s">
        <v>170</v>
      </c>
      <c r="C89" s="1" t="s">
        <v>54</v>
      </c>
      <c r="D89" s="1" t="s">
        <v>171</v>
      </c>
      <c r="E89" s="1" t="s">
        <v>172</v>
      </c>
      <c r="F89" s="1" t="s">
        <v>173</v>
      </c>
      <c r="G89" s="1" t="s">
        <v>182</v>
      </c>
      <c r="H89" s="1" t="s">
        <v>196</v>
      </c>
      <c r="I89" s="1" t="s">
        <v>197</v>
      </c>
      <c r="J89" s="1" t="s">
        <v>177</v>
      </c>
      <c r="K89" s="1" t="s">
        <v>223</v>
      </c>
      <c r="L89" s="1">
        <v>2821063</v>
      </c>
      <c r="M89" s="1" t="s">
        <v>331</v>
      </c>
      <c r="N89" s="1" t="s">
        <v>326</v>
      </c>
      <c r="O89" s="1" t="s">
        <v>298</v>
      </c>
      <c r="P89" s="1">
        <v>1800</v>
      </c>
      <c r="Q89" s="1">
        <v>1200</v>
      </c>
      <c r="R89" s="1">
        <f t="shared" si="5"/>
        <v>1200</v>
      </c>
      <c r="S89" s="1">
        <v>10</v>
      </c>
      <c r="AC89" s="114">
        <v>10</v>
      </c>
      <c r="AE89">
        <v>0</v>
      </c>
      <c r="AF89">
        <v>2</v>
      </c>
      <c r="AG89">
        <v>6</v>
      </c>
      <c r="AH89">
        <v>1</v>
      </c>
      <c r="AI89">
        <v>1</v>
      </c>
      <c r="AJ89">
        <v>0</v>
      </c>
      <c r="AK89">
        <v>0</v>
      </c>
      <c r="AL89">
        <f t="shared" si="6"/>
        <v>10</v>
      </c>
    </row>
    <row r="90" spans="1:38" x14ac:dyDescent="0.25">
      <c r="A90" s="1" t="s">
        <v>52</v>
      </c>
      <c r="B90" s="1" t="s">
        <v>170</v>
      </c>
      <c r="C90" s="1" t="s">
        <v>54</v>
      </c>
      <c r="D90" s="1" t="s">
        <v>171</v>
      </c>
      <c r="E90" s="1" t="s">
        <v>172</v>
      </c>
      <c r="F90" s="1" t="s">
        <v>173</v>
      </c>
      <c r="G90" s="1" t="s">
        <v>182</v>
      </c>
      <c r="H90" s="1" t="s">
        <v>196</v>
      </c>
      <c r="I90" s="1" t="s">
        <v>197</v>
      </c>
      <c r="J90" s="1" t="s">
        <v>177</v>
      </c>
      <c r="K90" s="1" t="s">
        <v>184</v>
      </c>
      <c r="L90" s="1">
        <v>2818755</v>
      </c>
      <c r="M90" s="1" t="s">
        <v>332</v>
      </c>
      <c r="N90" s="1" t="s">
        <v>326</v>
      </c>
      <c r="O90" s="1" t="s">
        <v>333</v>
      </c>
      <c r="P90" s="1">
        <v>5000</v>
      </c>
      <c r="Q90" s="1">
        <v>1200</v>
      </c>
      <c r="R90" s="1">
        <f t="shared" si="5"/>
        <v>3200</v>
      </c>
      <c r="S90" s="1">
        <v>30</v>
      </c>
      <c r="AA90" s="2">
        <v>3</v>
      </c>
      <c r="AC90" s="114">
        <v>33</v>
      </c>
      <c r="AE90">
        <v>2</v>
      </c>
      <c r="AF90">
        <v>5</v>
      </c>
      <c r="AG90">
        <v>16</v>
      </c>
      <c r="AH90">
        <v>8</v>
      </c>
      <c r="AI90">
        <v>2</v>
      </c>
      <c r="AJ90">
        <v>0</v>
      </c>
      <c r="AK90">
        <v>0</v>
      </c>
      <c r="AL90">
        <f t="shared" si="6"/>
        <v>31</v>
      </c>
    </row>
    <row r="91" spans="1:38" x14ac:dyDescent="0.25">
      <c r="A91" s="1" t="s">
        <v>52</v>
      </c>
      <c r="B91" s="1" t="s">
        <v>170</v>
      </c>
      <c r="C91" s="1" t="s">
        <v>54</v>
      </c>
      <c r="D91" s="1" t="s">
        <v>171</v>
      </c>
      <c r="E91" s="1" t="s">
        <v>172</v>
      </c>
      <c r="F91" s="1" t="s">
        <v>173</v>
      </c>
      <c r="G91" s="1" t="s">
        <v>182</v>
      </c>
      <c r="H91" s="1" t="s">
        <v>196</v>
      </c>
      <c r="I91" s="1" t="s">
        <v>197</v>
      </c>
      <c r="J91" s="1" t="s">
        <v>177</v>
      </c>
      <c r="K91" s="1" t="s">
        <v>212</v>
      </c>
      <c r="L91" s="1">
        <v>2818764</v>
      </c>
      <c r="M91" s="1" t="s">
        <v>334</v>
      </c>
      <c r="N91" s="1" t="s">
        <v>326</v>
      </c>
      <c r="O91" s="1" t="s">
        <v>298</v>
      </c>
      <c r="P91" s="1">
        <v>1800</v>
      </c>
      <c r="Q91" s="1">
        <v>1200</v>
      </c>
      <c r="R91" s="1">
        <f t="shared" si="5"/>
        <v>1200</v>
      </c>
      <c r="S91" s="1">
        <v>8</v>
      </c>
      <c r="AC91" s="114">
        <v>8</v>
      </c>
      <c r="AE91">
        <v>0</v>
      </c>
      <c r="AF91">
        <v>2</v>
      </c>
      <c r="AG91">
        <v>5</v>
      </c>
      <c r="AH91">
        <v>0</v>
      </c>
      <c r="AI91">
        <v>1</v>
      </c>
      <c r="AJ91">
        <v>0</v>
      </c>
      <c r="AK91">
        <v>0</v>
      </c>
      <c r="AL91">
        <f t="shared" si="6"/>
        <v>8</v>
      </c>
    </row>
    <row r="92" spans="1:38" x14ac:dyDescent="0.25">
      <c r="A92" s="1" t="s">
        <v>52</v>
      </c>
      <c r="B92" s="1" t="s">
        <v>170</v>
      </c>
      <c r="C92" s="1" t="s">
        <v>54</v>
      </c>
      <c r="D92" s="1" t="s">
        <v>171</v>
      </c>
      <c r="E92" s="1" t="s">
        <v>172</v>
      </c>
      <c r="F92" s="1" t="s">
        <v>173</v>
      </c>
      <c r="G92" s="1" t="s">
        <v>182</v>
      </c>
      <c r="H92" s="1" t="s">
        <v>183</v>
      </c>
      <c r="I92" s="1" t="s">
        <v>176</v>
      </c>
      <c r="J92" s="1" t="s">
        <v>177</v>
      </c>
      <c r="K92" s="1" t="s">
        <v>223</v>
      </c>
      <c r="L92" s="1">
        <v>2818807</v>
      </c>
      <c r="M92" s="1" t="s">
        <v>335</v>
      </c>
      <c r="N92" s="1" t="s">
        <v>326</v>
      </c>
      <c r="O92" s="1" t="s">
        <v>298</v>
      </c>
      <c r="P92" s="1">
        <v>1800</v>
      </c>
      <c r="Q92" s="1">
        <v>1200</v>
      </c>
      <c r="R92" s="1">
        <f t="shared" si="5"/>
        <v>1200</v>
      </c>
      <c r="S92" s="1">
        <v>8</v>
      </c>
      <c r="AC92" s="114">
        <v>8</v>
      </c>
      <c r="AE92">
        <v>0</v>
      </c>
      <c r="AF92">
        <v>2</v>
      </c>
      <c r="AG92">
        <v>3</v>
      </c>
      <c r="AH92">
        <v>2</v>
      </c>
      <c r="AI92">
        <v>1</v>
      </c>
      <c r="AJ92">
        <v>0</v>
      </c>
      <c r="AK92">
        <v>0</v>
      </c>
      <c r="AL92">
        <f t="shared" si="6"/>
        <v>8</v>
      </c>
    </row>
    <row r="93" spans="1:38" x14ac:dyDescent="0.25">
      <c r="A93" s="1" t="s">
        <v>52</v>
      </c>
      <c r="B93" s="1" t="s">
        <v>170</v>
      </c>
      <c r="C93" s="1" t="s">
        <v>54</v>
      </c>
      <c r="D93" s="1" t="s">
        <v>171</v>
      </c>
      <c r="E93" s="1" t="s">
        <v>172</v>
      </c>
      <c r="F93" s="1" t="s">
        <v>173</v>
      </c>
      <c r="G93" s="1" t="s">
        <v>182</v>
      </c>
      <c r="H93" s="1" t="s">
        <v>183</v>
      </c>
      <c r="I93" s="1" t="s">
        <v>176</v>
      </c>
      <c r="J93" s="1" t="s">
        <v>177</v>
      </c>
      <c r="K93" s="1" t="s">
        <v>184</v>
      </c>
      <c r="L93" s="1">
        <v>2818771</v>
      </c>
      <c r="M93" s="1" t="s">
        <v>336</v>
      </c>
      <c r="N93" s="1" t="s">
        <v>326</v>
      </c>
      <c r="O93" s="1" t="s">
        <v>337</v>
      </c>
      <c r="P93" s="1">
        <v>5080</v>
      </c>
      <c r="Q93" s="1">
        <v>1200</v>
      </c>
      <c r="R93" s="1">
        <f t="shared" si="5"/>
        <v>3200</v>
      </c>
      <c r="S93" s="1">
        <v>36</v>
      </c>
      <c r="AC93" s="114">
        <v>36</v>
      </c>
      <c r="AE93">
        <v>0</v>
      </c>
      <c r="AF93">
        <v>6</v>
      </c>
      <c r="AG93">
        <v>14</v>
      </c>
      <c r="AH93">
        <v>8</v>
      </c>
      <c r="AI93">
        <v>6</v>
      </c>
      <c r="AJ93">
        <v>1</v>
      </c>
      <c r="AK93">
        <v>1</v>
      </c>
      <c r="AL93">
        <f t="shared" si="6"/>
        <v>36</v>
      </c>
    </row>
    <row r="94" spans="1:38" x14ac:dyDescent="0.25">
      <c r="A94" s="1" t="s">
        <v>52</v>
      </c>
      <c r="B94" s="1" t="s">
        <v>170</v>
      </c>
      <c r="C94" s="1" t="s">
        <v>54</v>
      </c>
      <c r="D94" s="1" t="s">
        <v>171</v>
      </c>
      <c r="E94" s="1" t="s">
        <v>172</v>
      </c>
      <c r="F94" s="1" t="s">
        <v>173</v>
      </c>
      <c r="G94" s="1" t="s">
        <v>182</v>
      </c>
      <c r="H94" s="1" t="s">
        <v>183</v>
      </c>
      <c r="I94" s="1" t="s">
        <v>176</v>
      </c>
      <c r="J94" s="1" t="s">
        <v>177</v>
      </c>
      <c r="K94" s="1" t="s">
        <v>212</v>
      </c>
      <c r="L94" s="1">
        <v>2818804</v>
      </c>
      <c r="M94" s="1" t="s">
        <v>338</v>
      </c>
      <c r="N94" s="1" t="s">
        <v>326</v>
      </c>
      <c r="O94" s="1" t="s">
        <v>298</v>
      </c>
      <c r="P94" s="1">
        <v>1800</v>
      </c>
      <c r="Q94" s="1">
        <v>1200</v>
      </c>
      <c r="R94" s="1">
        <f t="shared" si="5"/>
        <v>1200</v>
      </c>
      <c r="S94" s="1">
        <v>13</v>
      </c>
      <c r="AC94" s="114">
        <v>13</v>
      </c>
      <c r="AE94">
        <v>0</v>
      </c>
      <c r="AF94">
        <v>2</v>
      </c>
      <c r="AG94">
        <v>6</v>
      </c>
      <c r="AH94">
        <v>3</v>
      </c>
      <c r="AI94">
        <v>2</v>
      </c>
      <c r="AJ94">
        <v>0</v>
      </c>
      <c r="AK94">
        <v>0</v>
      </c>
      <c r="AL94">
        <f t="shared" si="6"/>
        <v>13</v>
      </c>
    </row>
    <row r="95" spans="1:38" x14ac:dyDescent="0.25">
      <c r="A95" s="1" t="s">
        <v>52</v>
      </c>
      <c r="B95" s="1" t="s">
        <v>170</v>
      </c>
      <c r="C95" s="1" t="s">
        <v>54</v>
      </c>
      <c r="D95" s="1" t="s">
        <v>171</v>
      </c>
      <c r="E95" s="1" t="s">
        <v>172</v>
      </c>
      <c r="F95" s="1" t="s">
        <v>173</v>
      </c>
      <c r="G95" s="1" t="s">
        <v>182</v>
      </c>
      <c r="H95" s="1" t="s">
        <v>200</v>
      </c>
      <c r="I95" s="1" t="s">
        <v>176</v>
      </c>
      <c r="J95" s="1" t="s">
        <v>177</v>
      </c>
      <c r="K95" s="1" t="s">
        <v>223</v>
      </c>
      <c r="L95" s="1">
        <v>2818769</v>
      </c>
      <c r="M95" s="1" t="s">
        <v>339</v>
      </c>
      <c r="N95" s="1" t="s">
        <v>326</v>
      </c>
      <c r="O95" s="1" t="s">
        <v>298</v>
      </c>
      <c r="P95" s="1">
        <v>1920</v>
      </c>
      <c r="Q95" s="1">
        <v>1200</v>
      </c>
      <c r="R95" s="1">
        <f t="shared" si="5"/>
        <v>1200</v>
      </c>
      <c r="S95" s="1">
        <v>1</v>
      </c>
      <c r="AC95" s="114">
        <v>1</v>
      </c>
      <c r="AE95">
        <v>0</v>
      </c>
      <c r="AF95">
        <v>0</v>
      </c>
      <c r="AG95">
        <v>0</v>
      </c>
      <c r="AH95">
        <v>1</v>
      </c>
      <c r="AI95">
        <v>0</v>
      </c>
      <c r="AJ95">
        <v>0</v>
      </c>
      <c r="AK95">
        <v>0</v>
      </c>
      <c r="AL95">
        <f t="shared" si="6"/>
        <v>1</v>
      </c>
    </row>
    <row r="96" spans="1:38" x14ac:dyDescent="0.25">
      <c r="A96" s="1" t="s">
        <v>52</v>
      </c>
      <c r="B96" s="1" t="s">
        <v>170</v>
      </c>
      <c r="C96" s="1" t="s">
        <v>54</v>
      </c>
      <c r="D96" s="1" t="s">
        <v>171</v>
      </c>
      <c r="E96" s="1" t="s">
        <v>172</v>
      </c>
      <c r="F96" s="1" t="s">
        <v>173</v>
      </c>
      <c r="G96" s="1" t="s">
        <v>182</v>
      </c>
      <c r="H96" s="1" t="s">
        <v>200</v>
      </c>
      <c r="I96" s="1" t="s">
        <v>176</v>
      </c>
      <c r="J96" s="1" t="s">
        <v>177</v>
      </c>
      <c r="K96" s="1" t="s">
        <v>184</v>
      </c>
      <c r="L96" s="1">
        <v>2818766</v>
      </c>
      <c r="M96" s="1" t="s">
        <v>340</v>
      </c>
      <c r="N96" s="1" t="s">
        <v>326</v>
      </c>
      <c r="O96" s="1" t="s">
        <v>337</v>
      </c>
      <c r="P96" s="1">
        <v>5160</v>
      </c>
      <c r="Q96" s="1">
        <v>1200</v>
      </c>
      <c r="R96" s="1">
        <f t="shared" si="5"/>
        <v>3200</v>
      </c>
      <c r="S96" s="1">
        <v>23</v>
      </c>
      <c r="AC96" s="114">
        <v>23</v>
      </c>
      <c r="AE96">
        <v>0</v>
      </c>
      <c r="AF96">
        <v>7</v>
      </c>
      <c r="AG96">
        <v>4</v>
      </c>
      <c r="AH96">
        <v>6</v>
      </c>
      <c r="AI96">
        <v>3</v>
      </c>
      <c r="AJ96">
        <v>3</v>
      </c>
      <c r="AK96">
        <v>0</v>
      </c>
      <c r="AL96">
        <f t="shared" si="6"/>
        <v>23</v>
      </c>
    </row>
    <row r="97" spans="1:38" x14ac:dyDescent="0.25">
      <c r="A97" s="1" t="s">
        <v>52</v>
      </c>
      <c r="B97" s="1" t="s">
        <v>170</v>
      </c>
      <c r="C97" s="1" t="s">
        <v>54</v>
      </c>
      <c r="D97" s="1" t="s">
        <v>171</v>
      </c>
      <c r="E97" s="1" t="s">
        <v>172</v>
      </c>
      <c r="F97" s="1" t="s">
        <v>173</v>
      </c>
      <c r="G97" s="1" t="s">
        <v>182</v>
      </c>
      <c r="H97" s="1" t="s">
        <v>200</v>
      </c>
      <c r="I97" s="1" t="s">
        <v>176</v>
      </c>
      <c r="J97" s="1" t="s">
        <v>177</v>
      </c>
      <c r="K97" s="1" t="s">
        <v>212</v>
      </c>
      <c r="L97" s="1">
        <v>2818768</v>
      </c>
      <c r="M97" s="1" t="s">
        <v>341</v>
      </c>
      <c r="N97" s="1" t="s">
        <v>326</v>
      </c>
      <c r="O97" s="1" t="s">
        <v>298</v>
      </c>
      <c r="P97" s="1">
        <v>1920</v>
      </c>
      <c r="Q97" s="1">
        <v>1200</v>
      </c>
      <c r="R97" s="1">
        <f t="shared" si="5"/>
        <v>1200</v>
      </c>
      <c r="S97" s="1">
        <v>11</v>
      </c>
      <c r="AC97" s="114">
        <v>11</v>
      </c>
      <c r="AE97">
        <v>0</v>
      </c>
      <c r="AF97">
        <v>2</v>
      </c>
      <c r="AG97">
        <v>4</v>
      </c>
      <c r="AH97">
        <v>1</v>
      </c>
      <c r="AI97">
        <v>3</v>
      </c>
      <c r="AJ97">
        <v>0</v>
      </c>
      <c r="AK97">
        <v>1</v>
      </c>
      <c r="AL97">
        <f t="shared" si="6"/>
        <v>11</v>
      </c>
    </row>
    <row r="98" spans="1:38" x14ac:dyDescent="0.25">
      <c r="A98" s="1" t="s">
        <v>52</v>
      </c>
      <c r="B98" s="1" t="s">
        <v>170</v>
      </c>
      <c r="C98" s="1" t="s">
        <v>54</v>
      </c>
      <c r="D98" s="1" t="s">
        <v>171</v>
      </c>
      <c r="E98" s="1" t="s">
        <v>172</v>
      </c>
      <c r="F98" s="1" t="s">
        <v>173</v>
      </c>
      <c r="G98" s="1" t="s">
        <v>182</v>
      </c>
      <c r="H98" s="1" t="s">
        <v>218</v>
      </c>
      <c r="I98" s="1" t="s">
        <v>188</v>
      </c>
      <c r="J98" s="1" t="s">
        <v>177</v>
      </c>
      <c r="K98" s="1" t="s">
        <v>223</v>
      </c>
      <c r="L98" s="1">
        <v>2818789</v>
      </c>
      <c r="M98" s="1" t="s">
        <v>342</v>
      </c>
      <c r="N98" s="1" t="s">
        <v>326</v>
      </c>
      <c r="O98" s="1" t="s">
        <v>298</v>
      </c>
      <c r="P98" s="1">
        <v>1800</v>
      </c>
      <c r="Q98" s="1">
        <v>1200</v>
      </c>
      <c r="R98" s="1">
        <f t="shared" si="5"/>
        <v>1200</v>
      </c>
      <c r="S98" s="1">
        <v>7</v>
      </c>
      <c r="AC98" s="114">
        <v>7</v>
      </c>
      <c r="AE98">
        <v>0</v>
      </c>
      <c r="AF98">
        <v>3</v>
      </c>
      <c r="AG98">
        <v>4</v>
      </c>
      <c r="AH98">
        <v>0</v>
      </c>
      <c r="AI98">
        <v>0</v>
      </c>
      <c r="AJ98">
        <v>0</v>
      </c>
      <c r="AK98">
        <v>0</v>
      </c>
      <c r="AL98">
        <f t="shared" si="6"/>
        <v>7</v>
      </c>
    </row>
    <row r="99" spans="1:38" x14ac:dyDescent="0.25">
      <c r="A99" s="1" t="s">
        <v>52</v>
      </c>
      <c r="B99" s="1" t="s">
        <v>170</v>
      </c>
      <c r="C99" s="1" t="s">
        <v>54</v>
      </c>
      <c r="D99" s="1" t="s">
        <v>171</v>
      </c>
      <c r="E99" s="1" t="s">
        <v>172</v>
      </c>
      <c r="F99" s="1" t="s">
        <v>173</v>
      </c>
      <c r="G99" s="1" t="s">
        <v>182</v>
      </c>
      <c r="H99" s="1" t="s">
        <v>218</v>
      </c>
      <c r="I99" s="1" t="s">
        <v>188</v>
      </c>
      <c r="J99" s="1" t="s">
        <v>177</v>
      </c>
      <c r="K99" s="1" t="s">
        <v>184</v>
      </c>
      <c r="L99" s="1">
        <v>2818786</v>
      </c>
      <c r="M99" s="1" t="s">
        <v>343</v>
      </c>
      <c r="N99" s="1" t="s">
        <v>326</v>
      </c>
      <c r="O99" s="1" t="s">
        <v>337</v>
      </c>
      <c r="P99" s="1">
        <v>5000</v>
      </c>
      <c r="Q99" s="1">
        <v>1200</v>
      </c>
      <c r="R99" s="1">
        <f t="shared" si="5"/>
        <v>3200</v>
      </c>
      <c r="S99" s="1">
        <v>27</v>
      </c>
      <c r="AA99" s="2">
        <v>2</v>
      </c>
      <c r="AC99" s="114">
        <v>29</v>
      </c>
      <c r="AE99">
        <v>0</v>
      </c>
      <c r="AF99">
        <v>7</v>
      </c>
      <c r="AG99">
        <v>11</v>
      </c>
      <c r="AH99">
        <v>6</v>
      </c>
      <c r="AI99">
        <v>5</v>
      </c>
      <c r="AJ99">
        <v>0</v>
      </c>
      <c r="AK99">
        <v>0</v>
      </c>
      <c r="AL99">
        <f t="shared" si="6"/>
        <v>29</v>
      </c>
    </row>
    <row r="100" spans="1:38" x14ac:dyDescent="0.25">
      <c r="A100" s="1" t="s">
        <v>52</v>
      </c>
      <c r="B100" s="1" t="s">
        <v>170</v>
      </c>
      <c r="C100" s="1" t="s">
        <v>54</v>
      </c>
      <c r="D100" s="1" t="s">
        <v>171</v>
      </c>
      <c r="E100" s="1" t="s">
        <v>172</v>
      </c>
      <c r="F100" s="1" t="s">
        <v>173</v>
      </c>
      <c r="G100" s="1" t="s">
        <v>182</v>
      </c>
      <c r="H100" s="1" t="s">
        <v>218</v>
      </c>
      <c r="I100" s="1" t="s">
        <v>188</v>
      </c>
      <c r="J100" s="1" t="s">
        <v>177</v>
      </c>
      <c r="K100" s="1" t="s">
        <v>212</v>
      </c>
      <c r="L100" s="1">
        <v>2818788</v>
      </c>
      <c r="M100" s="1" t="s">
        <v>344</v>
      </c>
      <c r="N100" s="1" t="s">
        <v>326</v>
      </c>
      <c r="O100" s="1" t="s">
        <v>298</v>
      </c>
      <c r="P100" s="1">
        <v>1800</v>
      </c>
      <c r="Q100" s="1">
        <v>1200</v>
      </c>
      <c r="R100" s="1">
        <f t="shared" si="5"/>
        <v>1200</v>
      </c>
      <c r="S100" s="1">
        <v>14</v>
      </c>
      <c r="AC100" s="114">
        <v>14</v>
      </c>
      <c r="AE100">
        <v>0</v>
      </c>
      <c r="AF100">
        <v>3</v>
      </c>
      <c r="AG100">
        <v>8</v>
      </c>
      <c r="AH100">
        <v>2</v>
      </c>
      <c r="AI100">
        <v>0</v>
      </c>
      <c r="AJ100">
        <v>1</v>
      </c>
      <c r="AK100">
        <v>0</v>
      </c>
      <c r="AL100">
        <f t="shared" si="6"/>
        <v>14</v>
      </c>
    </row>
    <row r="101" spans="1:38" x14ac:dyDescent="0.25">
      <c r="A101" s="1" t="s">
        <v>52</v>
      </c>
      <c r="B101" s="1" t="s">
        <v>170</v>
      </c>
      <c r="C101" s="1" t="s">
        <v>54</v>
      </c>
      <c r="D101" s="1" t="s">
        <v>171</v>
      </c>
      <c r="E101" s="1" t="s">
        <v>172</v>
      </c>
      <c r="F101" s="1" t="s">
        <v>173</v>
      </c>
      <c r="G101" s="1" t="s">
        <v>174</v>
      </c>
      <c r="H101" s="1" t="s">
        <v>187</v>
      </c>
      <c r="I101" s="1" t="s">
        <v>188</v>
      </c>
      <c r="J101" s="1" t="s">
        <v>177</v>
      </c>
      <c r="K101" s="1" t="s">
        <v>178</v>
      </c>
      <c r="L101" s="1">
        <v>2821324</v>
      </c>
      <c r="M101" s="1" t="s">
        <v>345</v>
      </c>
      <c r="N101" s="1" t="s">
        <v>346</v>
      </c>
      <c r="O101" s="1" t="s">
        <v>311</v>
      </c>
      <c r="P101" s="1">
        <v>4356</v>
      </c>
      <c r="Q101" s="1">
        <v>3600</v>
      </c>
      <c r="R101" s="1">
        <f t="shared" si="5"/>
        <v>3600</v>
      </c>
      <c r="S101" s="1">
        <v>1</v>
      </c>
      <c r="AC101" s="114">
        <v>1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</v>
      </c>
      <c r="AL101">
        <f t="shared" si="6"/>
        <v>1</v>
      </c>
    </row>
    <row r="102" spans="1:38" x14ac:dyDescent="0.25">
      <c r="A102" s="1" t="s">
        <v>52</v>
      </c>
      <c r="B102" s="1" t="s">
        <v>170</v>
      </c>
      <c r="C102" s="1" t="s">
        <v>54</v>
      </c>
      <c r="D102" s="1" t="s">
        <v>171</v>
      </c>
      <c r="E102" s="1" t="s">
        <v>172</v>
      </c>
      <c r="F102" s="1" t="s">
        <v>173</v>
      </c>
      <c r="G102" s="1" t="s">
        <v>290</v>
      </c>
      <c r="H102" s="1" t="s">
        <v>291</v>
      </c>
      <c r="I102" s="1" t="s">
        <v>188</v>
      </c>
      <c r="J102" s="1" t="s">
        <v>177</v>
      </c>
      <c r="K102" s="1" t="s">
        <v>178</v>
      </c>
      <c r="L102" s="1">
        <v>2824399</v>
      </c>
      <c r="M102" s="1" t="s">
        <v>347</v>
      </c>
      <c r="N102" s="1" t="s">
        <v>346</v>
      </c>
      <c r="O102" s="1" t="s">
        <v>348</v>
      </c>
      <c r="P102" s="1">
        <v>375</v>
      </c>
      <c r="Q102" s="1">
        <v>360</v>
      </c>
      <c r="R102" s="1">
        <f t="shared" si="5"/>
        <v>360</v>
      </c>
      <c r="S102" s="1">
        <v>10</v>
      </c>
      <c r="AC102" s="114">
        <v>10</v>
      </c>
      <c r="AE102">
        <v>10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f t="shared" si="6"/>
        <v>0</v>
      </c>
    </row>
    <row r="103" spans="1:38" x14ac:dyDescent="0.25">
      <c r="AC103" s="2"/>
    </row>
    <row r="104" spans="1:38" x14ac:dyDescent="0.25">
      <c r="AC104" s="2"/>
    </row>
    <row r="105" spans="1:38" x14ac:dyDescent="0.25">
      <c r="AC105" s="2"/>
    </row>
    <row r="106" spans="1:38" x14ac:dyDescent="0.25">
      <c r="AC106" s="2"/>
    </row>
    <row r="107" spans="1:38" x14ac:dyDescent="0.25">
      <c r="AC107" s="2"/>
    </row>
    <row r="108" spans="1:38" x14ac:dyDescent="0.25">
      <c r="AC108" s="2"/>
    </row>
    <row r="109" spans="1:38" x14ac:dyDescent="0.25">
      <c r="AC109" s="2"/>
    </row>
    <row r="110" spans="1:38" x14ac:dyDescent="0.25">
      <c r="AC110" s="2"/>
    </row>
    <row r="111" spans="1:38" x14ac:dyDescent="0.25">
      <c r="AC111" s="2"/>
    </row>
    <row r="112" spans="1:38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tabSelected="1" topLeftCell="L1" zoomScale="98" zoomScaleNormal="98" workbookViewId="0">
      <pane ySplit="7" topLeftCell="A8" activePane="bottomLeft" state="frozen"/>
      <selection pane="bottomLeft" activeCell="S19" sqref="S19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187</v>
      </c>
      <c r="T6" s="12">
        <f t="shared" si="0"/>
        <v>97</v>
      </c>
      <c r="U6" s="12">
        <f t="shared" si="0"/>
        <v>67</v>
      </c>
      <c r="V6" s="12">
        <f t="shared" si="0"/>
        <v>62</v>
      </c>
      <c r="W6" s="11">
        <f t="shared" si="0"/>
        <v>1</v>
      </c>
      <c r="X6" s="12">
        <f t="shared" si="0"/>
        <v>2</v>
      </c>
      <c r="Y6" s="14">
        <f t="shared" si="0"/>
        <v>2</v>
      </c>
      <c r="Z6" s="12">
        <f t="shared" si="0"/>
        <v>0</v>
      </c>
      <c r="AA6" s="10">
        <f t="shared" si="0"/>
        <v>1</v>
      </c>
      <c r="AB6" s="10">
        <f t="shared" si="0"/>
        <v>0</v>
      </c>
      <c r="AC6" s="23">
        <f t="shared" si="0"/>
        <v>415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349</v>
      </c>
      <c r="C8" s="15" t="s">
        <v>54</v>
      </c>
      <c r="D8" s="15" t="s">
        <v>350</v>
      </c>
      <c r="E8" s="15" t="s">
        <v>172</v>
      </c>
      <c r="F8" s="2" t="s">
        <v>173</v>
      </c>
      <c r="G8" s="2" t="s">
        <v>182</v>
      </c>
      <c r="H8" s="2" t="s">
        <v>351</v>
      </c>
      <c r="I8" s="15" t="s">
        <v>352</v>
      </c>
      <c r="J8" s="15" t="s">
        <v>177</v>
      </c>
      <c r="K8" s="15" t="s">
        <v>184</v>
      </c>
      <c r="L8" s="15">
        <v>1840930</v>
      </c>
      <c r="M8" s="2" t="s">
        <v>353</v>
      </c>
      <c r="N8" s="15" t="s">
        <v>354</v>
      </c>
      <c r="O8" s="2" t="s">
        <v>355</v>
      </c>
      <c r="P8" s="15">
        <v>4656</v>
      </c>
      <c r="Q8" s="2">
        <v>1200</v>
      </c>
      <c r="R8" s="2">
        <f t="shared" ref="R8:R30" si="1">IF(K8="PROEJA - INTEGRADO",2400,
 IF(K8="INTEGRADO",IF(Q8=800,3000,IF(Q8=1000,3100,IF(Q8=1200,3200,Q8))),
 IF(OR(G8="QUALIFICACAO PROFISSIONAL (FIC)",G8="DOUTORADO"),P8,Q8)))</f>
        <v>3200</v>
      </c>
      <c r="S8" s="2"/>
      <c r="T8" s="15"/>
      <c r="U8" s="2">
        <v>1</v>
      </c>
      <c r="V8" s="2"/>
      <c r="W8" s="2"/>
      <c r="X8" s="15"/>
      <c r="Y8" s="15"/>
      <c r="Z8" s="15"/>
      <c r="AA8" s="15"/>
      <c r="AB8" s="15"/>
      <c r="AC8" s="113"/>
      <c r="AE8" s="38">
        <v>0</v>
      </c>
      <c r="AF8">
        <v>0</v>
      </c>
      <c r="AG8">
        <v>0</v>
      </c>
      <c r="AH8">
        <v>0</v>
      </c>
      <c r="AI8">
        <v>1</v>
      </c>
      <c r="AJ8">
        <v>0</v>
      </c>
      <c r="AK8">
        <v>0</v>
      </c>
      <c r="AL8">
        <f t="shared" ref="AL8:AL30" si="2">SUM(AF8:AK8)</f>
        <v>1</v>
      </c>
    </row>
    <row r="9" spans="1:39" x14ac:dyDescent="0.25">
      <c r="A9" s="1" t="s">
        <v>52</v>
      </c>
      <c r="B9" s="1" t="s">
        <v>349</v>
      </c>
      <c r="C9" s="1" t="s">
        <v>54</v>
      </c>
      <c r="D9" s="1" t="s">
        <v>350</v>
      </c>
      <c r="E9" s="1" t="s">
        <v>172</v>
      </c>
      <c r="F9" s="1" t="s">
        <v>173</v>
      </c>
      <c r="G9" s="1" t="s">
        <v>182</v>
      </c>
      <c r="H9" s="1" t="s">
        <v>356</v>
      </c>
      <c r="I9" s="1" t="s">
        <v>357</v>
      </c>
      <c r="J9" s="1" t="s">
        <v>177</v>
      </c>
      <c r="K9" s="1" t="s">
        <v>184</v>
      </c>
      <c r="L9" s="1">
        <v>1840932</v>
      </c>
      <c r="M9" s="1" t="s">
        <v>358</v>
      </c>
      <c r="N9" s="1" t="s">
        <v>354</v>
      </c>
      <c r="O9" s="1" t="s">
        <v>355</v>
      </c>
      <c r="P9" s="1">
        <v>4896</v>
      </c>
      <c r="Q9" s="1">
        <v>1200</v>
      </c>
      <c r="R9" s="1">
        <f t="shared" si="1"/>
        <v>3200</v>
      </c>
      <c r="U9" s="1">
        <v>1</v>
      </c>
      <c r="AC9" s="114"/>
      <c r="AE9">
        <v>0</v>
      </c>
      <c r="AF9">
        <v>1</v>
      </c>
      <c r="AG9">
        <v>0</v>
      </c>
      <c r="AH9">
        <v>0</v>
      </c>
      <c r="AI9">
        <v>0</v>
      </c>
      <c r="AJ9">
        <v>0</v>
      </c>
      <c r="AK9">
        <v>0</v>
      </c>
      <c r="AL9">
        <f t="shared" si="2"/>
        <v>1</v>
      </c>
    </row>
    <row r="10" spans="1:39" x14ac:dyDescent="0.25">
      <c r="A10" s="1" t="s">
        <v>52</v>
      </c>
      <c r="B10" s="1" t="s">
        <v>349</v>
      </c>
      <c r="C10" s="1" t="s">
        <v>54</v>
      </c>
      <c r="D10" s="1" t="s">
        <v>350</v>
      </c>
      <c r="E10" s="1" t="s">
        <v>172</v>
      </c>
      <c r="F10" s="1" t="s">
        <v>173</v>
      </c>
      <c r="G10" s="1" t="s">
        <v>182</v>
      </c>
      <c r="H10" s="1" t="s">
        <v>359</v>
      </c>
      <c r="I10" s="1" t="s">
        <v>176</v>
      </c>
      <c r="J10" s="1" t="s">
        <v>177</v>
      </c>
      <c r="K10" s="1" t="s">
        <v>184</v>
      </c>
      <c r="L10" s="1">
        <v>1944356</v>
      </c>
      <c r="M10" s="1" t="s">
        <v>360</v>
      </c>
      <c r="N10" s="1" t="s">
        <v>361</v>
      </c>
      <c r="O10" s="1" t="s">
        <v>214</v>
      </c>
      <c r="P10" s="1">
        <v>4976</v>
      </c>
      <c r="Q10" s="1">
        <v>1200</v>
      </c>
      <c r="R10" s="1">
        <f t="shared" si="1"/>
        <v>3200</v>
      </c>
      <c r="U10" s="1">
        <v>1</v>
      </c>
      <c r="AC10" s="114"/>
      <c r="AE10">
        <v>0</v>
      </c>
      <c r="AF10">
        <v>0</v>
      </c>
      <c r="AG10">
        <v>0</v>
      </c>
      <c r="AH10">
        <v>0</v>
      </c>
      <c r="AI10">
        <v>1</v>
      </c>
      <c r="AJ10">
        <v>0</v>
      </c>
      <c r="AK10">
        <v>0</v>
      </c>
      <c r="AL10">
        <f t="shared" si="2"/>
        <v>1</v>
      </c>
    </row>
    <row r="11" spans="1:39" x14ac:dyDescent="0.25">
      <c r="A11" s="1" t="s">
        <v>52</v>
      </c>
      <c r="B11" s="1" t="s">
        <v>349</v>
      </c>
      <c r="C11" s="1" t="s">
        <v>54</v>
      </c>
      <c r="D11" s="1" t="s">
        <v>350</v>
      </c>
      <c r="E11" s="1" t="s">
        <v>172</v>
      </c>
      <c r="F11" s="1" t="s">
        <v>173</v>
      </c>
      <c r="G11" s="1" t="s">
        <v>182</v>
      </c>
      <c r="H11" s="1" t="s">
        <v>356</v>
      </c>
      <c r="I11" s="1" t="s">
        <v>357</v>
      </c>
      <c r="J11" s="1" t="s">
        <v>177</v>
      </c>
      <c r="K11" s="1" t="s">
        <v>184</v>
      </c>
      <c r="L11" s="1">
        <v>1944357</v>
      </c>
      <c r="M11" s="1" t="s">
        <v>362</v>
      </c>
      <c r="N11" s="1" t="s">
        <v>361</v>
      </c>
      <c r="O11" s="1" t="s">
        <v>214</v>
      </c>
      <c r="P11" s="1">
        <v>4896</v>
      </c>
      <c r="Q11" s="1">
        <v>1200</v>
      </c>
      <c r="R11" s="1">
        <f t="shared" si="1"/>
        <v>3200</v>
      </c>
      <c r="U11" s="1">
        <v>1</v>
      </c>
      <c r="AC11" s="114"/>
      <c r="AE11">
        <v>0</v>
      </c>
      <c r="AF11">
        <v>1</v>
      </c>
      <c r="AG11">
        <v>0</v>
      </c>
      <c r="AH11">
        <v>0</v>
      </c>
      <c r="AI11">
        <v>0</v>
      </c>
      <c r="AJ11">
        <v>0</v>
      </c>
      <c r="AK11">
        <v>0</v>
      </c>
      <c r="AL11">
        <f t="shared" si="2"/>
        <v>1</v>
      </c>
    </row>
    <row r="12" spans="1:39" x14ac:dyDescent="0.25">
      <c r="A12" s="1" t="s">
        <v>52</v>
      </c>
      <c r="B12" s="1" t="s">
        <v>349</v>
      </c>
      <c r="C12" s="1" t="s">
        <v>54</v>
      </c>
      <c r="D12" s="1" t="s">
        <v>350</v>
      </c>
      <c r="E12" s="1" t="s">
        <v>172</v>
      </c>
      <c r="F12" s="1" t="s">
        <v>173</v>
      </c>
      <c r="G12" s="1" t="s">
        <v>182</v>
      </c>
      <c r="H12" s="1" t="s">
        <v>356</v>
      </c>
      <c r="I12" s="1" t="s">
        <v>357</v>
      </c>
      <c r="J12" s="1" t="s">
        <v>177</v>
      </c>
      <c r="K12" s="1" t="s">
        <v>184</v>
      </c>
      <c r="L12" s="1">
        <v>1984439</v>
      </c>
      <c r="M12" s="2" t="s">
        <v>363</v>
      </c>
      <c r="N12" s="1" t="s">
        <v>364</v>
      </c>
      <c r="O12" s="1" t="s">
        <v>216</v>
      </c>
      <c r="P12" s="1">
        <v>4976</v>
      </c>
      <c r="Q12" s="1">
        <v>1200</v>
      </c>
      <c r="R12" s="1">
        <f t="shared" si="1"/>
        <v>3200</v>
      </c>
      <c r="U12" s="1">
        <v>4</v>
      </c>
      <c r="AC12" s="114">
        <v>4</v>
      </c>
      <c r="AE12">
        <v>0</v>
      </c>
      <c r="AF12">
        <v>0</v>
      </c>
      <c r="AG12">
        <v>1</v>
      </c>
      <c r="AH12">
        <v>3</v>
      </c>
      <c r="AI12">
        <v>0</v>
      </c>
      <c r="AJ12">
        <v>0</v>
      </c>
      <c r="AK12">
        <v>0</v>
      </c>
      <c r="AL12">
        <f t="shared" si="2"/>
        <v>4</v>
      </c>
    </row>
    <row r="13" spans="1:39" x14ac:dyDescent="0.25">
      <c r="A13" s="1" t="s">
        <v>52</v>
      </c>
      <c r="B13" s="1" t="s">
        <v>349</v>
      </c>
      <c r="C13" s="1" t="s">
        <v>54</v>
      </c>
      <c r="D13" s="1" t="s">
        <v>350</v>
      </c>
      <c r="E13" s="1" t="s">
        <v>172</v>
      </c>
      <c r="F13" s="1" t="s">
        <v>173</v>
      </c>
      <c r="G13" s="1" t="s">
        <v>182</v>
      </c>
      <c r="H13" s="1" t="s">
        <v>351</v>
      </c>
      <c r="I13" s="1" t="s">
        <v>352</v>
      </c>
      <c r="J13" s="1" t="s">
        <v>177</v>
      </c>
      <c r="K13" s="1" t="s">
        <v>184</v>
      </c>
      <c r="L13" s="1">
        <v>2016160</v>
      </c>
      <c r="M13" s="1" t="s">
        <v>365</v>
      </c>
      <c r="N13" s="1" t="s">
        <v>221</v>
      </c>
      <c r="O13" s="1" t="s">
        <v>226</v>
      </c>
      <c r="P13" s="1">
        <v>5016</v>
      </c>
      <c r="Q13" s="1">
        <v>1200</v>
      </c>
      <c r="R13" s="1">
        <f t="shared" si="1"/>
        <v>3200</v>
      </c>
      <c r="T13" s="1">
        <v>1</v>
      </c>
      <c r="U13" s="1">
        <v>4</v>
      </c>
      <c r="AC13" s="114">
        <v>5</v>
      </c>
      <c r="AE13">
        <v>0</v>
      </c>
      <c r="AF13">
        <v>1</v>
      </c>
      <c r="AG13">
        <v>0</v>
      </c>
      <c r="AH13">
        <v>4</v>
      </c>
      <c r="AI13">
        <v>0</v>
      </c>
      <c r="AJ13">
        <v>0</v>
      </c>
      <c r="AK13">
        <v>0</v>
      </c>
      <c r="AL13">
        <f t="shared" si="2"/>
        <v>5</v>
      </c>
    </row>
    <row r="14" spans="1:39" x14ac:dyDescent="0.25">
      <c r="A14" s="1" t="s">
        <v>52</v>
      </c>
      <c r="B14" s="1" t="s">
        <v>349</v>
      </c>
      <c r="C14" s="1" t="s">
        <v>54</v>
      </c>
      <c r="D14" s="1" t="s">
        <v>350</v>
      </c>
      <c r="E14" s="1" t="s">
        <v>172</v>
      </c>
      <c r="F14" s="1" t="s">
        <v>173</v>
      </c>
      <c r="G14" s="1" t="s">
        <v>182</v>
      </c>
      <c r="H14" s="1" t="s">
        <v>359</v>
      </c>
      <c r="I14" s="1" t="s">
        <v>176</v>
      </c>
      <c r="J14" s="1" t="s">
        <v>177</v>
      </c>
      <c r="K14" s="1" t="s">
        <v>184</v>
      </c>
      <c r="L14" s="1">
        <v>2016162</v>
      </c>
      <c r="M14" s="1" t="s">
        <v>366</v>
      </c>
      <c r="N14" s="1" t="s">
        <v>221</v>
      </c>
      <c r="O14" s="1" t="s">
        <v>226</v>
      </c>
      <c r="P14" s="1">
        <v>4976</v>
      </c>
      <c r="Q14" s="1">
        <v>1200</v>
      </c>
      <c r="R14" s="1">
        <f t="shared" si="1"/>
        <v>3200</v>
      </c>
      <c r="U14" s="1">
        <v>6</v>
      </c>
      <c r="AC14" s="114">
        <v>6</v>
      </c>
      <c r="AE14">
        <v>0</v>
      </c>
      <c r="AF14">
        <v>0</v>
      </c>
      <c r="AG14">
        <v>3</v>
      </c>
      <c r="AH14">
        <v>2</v>
      </c>
      <c r="AI14">
        <v>1</v>
      </c>
      <c r="AJ14">
        <v>0</v>
      </c>
      <c r="AK14">
        <v>0</v>
      </c>
      <c r="AL14">
        <f t="shared" si="2"/>
        <v>6</v>
      </c>
    </row>
    <row r="15" spans="1:39" x14ac:dyDescent="0.25">
      <c r="A15" s="1" t="s">
        <v>52</v>
      </c>
      <c r="B15" s="1" t="s">
        <v>349</v>
      </c>
      <c r="C15" s="1" t="s">
        <v>54</v>
      </c>
      <c r="D15" s="1" t="s">
        <v>350</v>
      </c>
      <c r="E15" s="1" t="s">
        <v>172</v>
      </c>
      <c r="F15" s="1" t="s">
        <v>173</v>
      </c>
      <c r="G15" s="1" t="s">
        <v>182</v>
      </c>
      <c r="H15" s="1" t="s">
        <v>356</v>
      </c>
      <c r="I15" s="1" t="s">
        <v>357</v>
      </c>
      <c r="J15" s="1" t="s">
        <v>177</v>
      </c>
      <c r="K15" s="1" t="s">
        <v>184</v>
      </c>
      <c r="L15" s="1">
        <v>2016163</v>
      </c>
      <c r="M15" s="1" t="s">
        <v>367</v>
      </c>
      <c r="N15" s="1" t="s">
        <v>221</v>
      </c>
      <c r="O15" s="1" t="s">
        <v>226</v>
      </c>
      <c r="P15" s="1">
        <v>4976</v>
      </c>
      <c r="Q15" s="1">
        <v>1200</v>
      </c>
      <c r="R15" s="1">
        <f t="shared" si="1"/>
        <v>3200</v>
      </c>
      <c r="U15" s="1">
        <v>7</v>
      </c>
      <c r="AC15" s="114">
        <v>7</v>
      </c>
      <c r="AE15">
        <v>0</v>
      </c>
      <c r="AF15">
        <v>4</v>
      </c>
      <c r="AG15">
        <v>1</v>
      </c>
      <c r="AH15">
        <v>1</v>
      </c>
      <c r="AI15">
        <v>0</v>
      </c>
      <c r="AJ15">
        <v>0</v>
      </c>
      <c r="AK15">
        <v>1</v>
      </c>
      <c r="AL15">
        <f t="shared" si="2"/>
        <v>7</v>
      </c>
    </row>
    <row r="16" spans="1:39" x14ac:dyDescent="0.25">
      <c r="A16" s="1" t="s">
        <v>52</v>
      </c>
      <c r="B16" s="1" t="s">
        <v>349</v>
      </c>
      <c r="C16" s="1" t="s">
        <v>54</v>
      </c>
      <c r="D16" s="1" t="s">
        <v>350</v>
      </c>
      <c r="E16" s="1" t="s">
        <v>172</v>
      </c>
      <c r="F16" s="1" t="s">
        <v>173</v>
      </c>
      <c r="G16" s="1" t="s">
        <v>182</v>
      </c>
      <c r="H16" s="1" t="s">
        <v>351</v>
      </c>
      <c r="I16" s="1" t="s">
        <v>352</v>
      </c>
      <c r="J16" s="1" t="s">
        <v>177</v>
      </c>
      <c r="K16" s="1" t="s">
        <v>184</v>
      </c>
      <c r="L16" s="1">
        <v>2147815</v>
      </c>
      <c r="M16" s="1" t="s">
        <v>368</v>
      </c>
      <c r="N16" s="1" t="s">
        <v>248</v>
      </c>
      <c r="O16" s="1" t="s">
        <v>226</v>
      </c>
      <c r="P16" s="1">
        <v>4752</v>
      </c>
      <c r="Q16" s="1">
        <v>1200</v>
      </c>
      <c r="R16" s="1">
        <f t="shared" si="1"/>
        <v>3200</v>
      </c>
      <c r="U16" s="1">
        <v>10</v>
      </c>
      <c r="V16" s="1">
        <v>2</v>
      </c>
      <c r="AC16" s="114">
        <v>12</v>
      </c>
      <c r="AE16">
        <v>0</v>
      </c>
      <c r="AF16">
        <v>3</v>
      </c>
      <c r="AG16">
        <v>5</v>
      </c>
      <c r="AH16">
        <v>4</v>
      </c>
      <c r="AI16">
        <v>0</v>
      </c>
      <c r="AJ16">
        <v>0</v>
      </c>
      <c r="AK16">
        <v>0</v>
      </c>
      <c r="AL16">
        <f t="shared" si="2"/>
        <v>12</v>
      </c>
    </row>
    <row r="17" spans="1:38" x14ac:dyDescent="0.25">
      <c r="A17" s="1" t="s">
        <v>52</v>
      </c>
      <c r="B17" s="1" t="s">
        <v>349</v>
      </c>
      <c r="C17" s="1" t="s">
        <v>54</v>
      </c>
      <c r="D17" s="1" t="s">
        <v>350</v>
      </c>
      <c r="E17" s="1" t="s">
        <v>172</v>
      </c>
      <c r="F17" s="1" t="s">
        <v>173</v>
      </c>
      <c r="G17" s="1" t="s">
        <v>182</v>
      </c>
      <c r="H17" s="1" t="s">
        <v>359</v>
      </c>
      <c r="I17" s="1" t="s">
        <v>176</v>
      </c>
      <c r="J17" s="1" t="s">
        <v>177</v>
      </c>
      <c r="K17" s="1" t="s">
        <v>184</v>
      </c>
      <c r="L17" s="1">
        <v>2147816</v>
      </c>
      <c r="M17" s="1" t="s">
        <v>369</v>
      </c>
      <c r="N17" s="1" t="s">
        <v>248</v>
      </c>
      <c r="O17" s="1" t="s">
        <v>226</v>
      </c>
      <c r="P17" s="1">
        <v>4752</v>
      </c>
      <c r="Q17" s="1">
        <v>1200</v>
      </c>
      <c r="R17" s="1">
        <f t="shared" si="1"/>
        <v>3200</v>
      </c>
      <c r="U17" s="1">
        <v>12</v>
      </c>
      <c r="V17" s="1">
        <v>2</v>
      </c>
      <c r="AC17" s="114">
        <v>14</v>
      </c>
      <c r="AE17">
        <v>0</v>
      </c>
      <c r="AF17">
        <v>2</v>
      </c>
      <c r="AG17">
        <v>8</v>
      </c>
      <c r="AH17">
        <v>1</v>
      </c>
      <c r="AI17">
        <v>2</v>
      </c>
      <c r="AJ17">
        <v>1</v>
      </c>
      <c r="AK17">
        <v>0</v>
      </c>
      <c r="AL17">
        <f t="shared" si="2"/>
        <v>14</v>
      </c>
    </row>
    <row r="18" spans="1:38" x14ac:dyDescent="0.25">
      <c r="A18" s="1" t="s">
        <v>52</v>
      </c>
      <c r="B18" s="1" t="s">
        <v>349</v>
      </c>
      <c r="C18" s="1" t="s">
        <v>54</v>
      </c>
      <c r="D18" s="1" t="s">
        <v>350</v>
      </c>
      <c r="E18" s="1" t="s">
        <v>172</v>
      </c>
      <c r="F18" s="1" t="s">
        <v>173</v>
      </c>
      <c r="G18" s="1" t="s">
        <v>182</v>
      </c>
      <c r="H18" s="1" t="s">
        <v>356</v>
      </c>
      <c r="I18" s="1" t="s">
        <v>357</v>
      </c>
      <c r="J18" s="1" t="s">
        <v>177</v>
      </c>
      <c r="K18" s="1" t="s">
        <v>184</v>
      </c>
      <c r="L18" s="1">
        <v>2147817</v>
      </c>
      <c r="M18" s="1" t="s">
        <v>370</v>
      </c>
      <c r="N18" s="1" t="s">
        <v>248</v>
      </c>
      <c r="O18" s="1" t="s">
        <v>226</v>
      </c>
      <c r="P18" s="1">
        <v>4752</v>
      </c>
      <c r="Q18" s="1">
        <v>1200</v>
      </c>
      <c r="R18" s="1">
        <f t="shared" si="1"/>
        <v>3200</v>
      </c>
      <c r="U18" s="1">
        <v>9</v>
      </c>
      <c r="V18" s="1">
        <v>1</v>
      </c>
      <c r="AC18" s="114">
        <v>10</v>
      </c>
      <c r="AE18">
        <v>0</v>
      </c>
      <c r="AF18">
        <v>2</v>
      </c>
      <c r="AG18">
        <v>3</v>
      </c>
      <c r="AH18">
        <v>4</v>
      </c>
      <c r="AI18">
        <v>1</v>
      </c>
      <c r="AJ18">
        <v>0</v>
      </c>
      <c r="AK18">
        <v>0</v>
      </c>
      <c r="AL18">
        <f t="shared" si="2"/>
        <v>10</v>
      </c>
    </row>
    <row r="19" spans="1:38" x14ac:dyDescent="0.25">
      <c r="A19" s="1" t="s">
        <v>52</v>
      </c>
      <c r="B19" s="1" t="s">
        <v>349</v>
      </c>
      <c r="C19" s="1" t="s">
        <v>54</v>
      </c>
      <c r="D19" s="1" t="s">
        <v>350</v>
      </c>
      <c r="E19" s="1" t="s">
        <v>172</v>
      </c>
      <c r="F19" s="1" t="s">
        <v>173</v>
      </c>
      <c r="G19" s="1" t="s">
        <v>182</v>
      </c>
      <c r="H19" s="1" t="s">
        <v>351</v>
      </c>
      <c r="I19" s="1" t="s">
        <v>352</v>
      </c>
      <c r="J19" s="1" t="s">
        <v>177</v>
      </c>
      <c r="K19" s="1" t="s">
        <v>184</v>
      </c>
      <c r="L19" s="1">
        <v>2483363</v>
      </c>
      <c r="M19" s="1" t="s">
        <v>371</v>
      </c>
      <c r="N19" s="1" t="s">
        <v>254</v>
      </c>
      <c r="O19" s="1" t="s">
        <v>372</v>
      </c>
      <c r="P19" s="1">
        <v>4026</v>
      </c>
      <c r="Q19" s="1">
        <v>1200</v>
      </c>
      <c r="R19" s="1">
        <f t="shared" si="1"/>
        <v>3200</v>
      </c>
      <c r="T19" s="1">
        <v>3</v>
      </c>
      <c r="U19" s="1">
        <v>7</v>
      </c>
      <c r="V19" s="1">
        <v>16</v>
      </c>
      <c r="W19" s="1">
        <v>1</v>
      </c>
      <c r="AC19" s="114">
        <v>27</v>
      </c>
      <c r="AE19">
        <v>0</v>
      </c>
      <c r="AF19">
        <v>5</v>
      </c>
      <c r="AG19">
        <v>9</v>
      </c>
      <c r="AH19">
        <v>6</v>
      </c>
      <c r="AI19">
        <v>4</v>
      </c>
      <c r="AJ19">
        <v>1</v>
      </c>
      <c r="AK19">
        <v>2</v>
      </c>
      <c r="AL19">
        <f t="shared" si="2"/>
        <v>27</v>
      </c>
    </row>
    <row r="20" spans="1:38" x14ac:dyDescent="0.25">
      <c r="A20" s="1" t="s">
        <v>52</v>
      </c>
      <c r="B20" s="1" t="s">
        <v>349</v>
      </c>
      <c r="C20" s="1" t="s">
        <v>54</v>
      </c>
      <c r="D20" s="1" t="s">
        <v>350</v>
      </c>
      <c r="E20" s="1" t="s">
        <v>172</v>
      </c>
      <c r="F20" s="1" t="s">
        <v>173</v>
      </c>
      <c r="G20" s="1" t="s">
        <v>182</v>
      </c>
      <c r="H20" s="1" t="s">
        <v>359</v>
      </c>
      <c r="I20" s="1" t="s">
        <v>176</v>
      </c>
      <c r="J20" s="1" t="s">
        <v>177</v>
      </c>
      <c r="K20" s="1" t="s">
        <v>184</v>
      </c>
      <c r="L20" s="1">
        <v>2482081</v>
      </c>
      <c r="M20" s="1" t="s">
        <v>373</v>
      </c>
      <c r="N20" s="1" t="s">
        <v>254</v>
      </c>
      <c r="O20" s="1" t="s">
        <v>372</v>
      </c>
      <c r="P20" s="1">
        <v>3960</v>
      </c>
      <c r="Q20" s="1">
        <v>1200</v>
      </c>
      <c r="R20" s="1">
        <f t="shared" si="1"/>
        <v>3200</v>
      </c>
      <c r="T20" s="1">
        <v>4</v>
      </c>
      <c r="U20" s="1">
        <v>2</v>
      </c>
      <c r="V20" s="1">
        <v>21</v>
      </c>
      <c r="AC20" s="114">
        <v>27</v>
      </c>
      <c r="AE20">
        <v>5</v>
      </c>
      <c r="AF20">
        <v>4</v>
      </c>
      <c r="AG20">
        <v>8</v>
      </c>
      <c r="AH20">
        <v>3</v>
      </c>
      <c r="AI20">
        <v>5</v>
      </c>
      <c r="AJ20">
        <v>2</v>
      </c>
      <c r="AK20">
        <v>0</v>
      </c>
      <c r="AL20">
        <f t="shared" si="2"/>
        <v>22</v>
      </c>
    </row>
    <row r="21" spans="1:38" x14ac:dyDescent="0.25">
      <c r="A21" s="1" t="s">
        <v>52</v>
      </c>
      <c r="B21" s="1" t="s">
        <v>349</v>
      </c>
      <c r="C21" s="1" t="s">
        <v>54</v>
      </c>
      <c r="D21" s="1" t="s">
        <v>350</v>
      </c>
      <c r="E21" s="1" t="s">
        <v>172</v>
      </c>
      <c r="F21" s="1" t="s">
        <v>173</v>
      </c>
      <c r="G21" s="1" t="s">
        <v>182</v>
      </c>
      <c r="H21" s="1" t="s">
        <v>356</v>
      </c>
      <c r="I21" s="1" t="s">
        <v>357</v>
      </c>
      <c r="J21" s="1" t="s">
        <v>177</v>
      </c>
      <c r="K21" s="1" t="s">
        <v>184</v>
      </c>
      <c r="L21" s="1">
        <v>2483393</v>
      </c>
      <c r="M21" s="1" t="s">
        <v>374</v>
      </c>
      <c r="N21" s="1" t="s">
        <v>254</v>
      </c>
      <c r="O21" s="1" t="s">
        <v>372</v>
      </c>
      <c r="P21" s="1">
        <v>3960</v>
      </c>
      <c r="Q21" s="1">
        <v>1200</v>
      </c>
      <c r="R21" s="1">
        <f t="shared" si="1"/>
        <v>3200</v>
      </c>
      <c r="U21" s="1">
        <v>2</v>
      </c>
      <c r="V21" s="1">
        <v>20</v>
      </c>
      <c r="AC21" s="114">
        <v>22</v>
      </c>
      <c r="AE21">
        <v>1</v>
      </c>
      <c r="AF21">
        <v>4</v>
      </c>
      <c r="AG21">
        <v>7</v>
      </c>
      <c r="AH21">
        <v>2</v>
      </c>
      <c r="AI21">
        <v>6</v>
      </c>
      <c r="AJ21">
        <v>2</v>
      </c>
      <c r="AK21">
        <v>0</v>
      </c>
      <c r="AL21">
        <f t="shared" si="2"/>
        <v>21</v>
      </c>
    </row>
    <row r="22" spans="1:38" x14ac:dyDescent="0.25">
      <c r="A22" s="1" t="s">
        <v>52</v>
      </c>
      <c r="B22" s="1" t="s">
        <v>349</v>
      </c>
      <c r="C22" s="1" t="s">
        <v>54</v>
      </c>
      <c r="D22" s="1" t="s">
        <v>350</v>
      </c>
      <c r="E22" s="1" t="s">
        <v>172</v>
      </c>
      <c r="F22" s="1" t="s">
        <v>173</v>
      </c>
      <c r="G22" s="1" t="s">
        <v>182</v>
      </c>
      <c r="H22" s="1" t="s">
        <v>351</v>
      </c>
      <c r="I22" s="1" t="s">
        <v>352</v>
      </c>
      <c r="J22" s="1" t="s">
        <v>177</v>
      </c>
      <c r="K22" s="1" t="s">
        <v>184</v>
      </c>
      <c r="L22" s="1">
        <v>2572977</v>
      </c>
      <c r="M22" s="1" t="s">
        <v>375</v>
      </c>
      <c r="N22" s="1" t="s">
        <v>376</v>
      </c>
      <c r="O22" s="1" t="s">
        <v>377</v>
      </c>
      <c r="P22" s="1">
        <v>4026</v>
      </c>
      <c r="Q22" s="1">
        <v>1200</v>
      </c>
      <c r="R22" s="1">
        <f t="shared" si="1"/>
        <v>3200</v>
      </c>
      <c r="T22" s="1">
        <v>29</v>
      </c>
      <c r="Y22" s="1">
        <v>2</v>
      </c>
      <c r="AC22" s="114">
        <v>31</v>
      </c>
      <c r="AE22">
        <v>0</v>
      </c>
      <c r="AF22">
        <v>10</v>
      </c>
      <c r="AG22">
        <v>8</v>
      </c>
      <c r="AH22">
        <v>2</v>
      </c>
      <c r="AI22">
        <v>6</v>
      </c>
      <c r="AJ22">
        <v>4</v>
      </c>
      <c r="AK22">
        <v>1</v>
      </c>
      <c r="AL22">
        <f t="shared" si="2"/>
        <v>31</v>
      </c>
    </row>
    <row r="23" spans="1:38" x14ac:dyDescent="0.25">
      <c r="A23" s="1" t="s">
        <v>52</v>
      </c>
      <c r="B23" s="1" t="s">
        <v>349</v>
      </c>
      <c r="C23" s="1" t="s">
        <v>54</v>
      </c>
      <c r="D23" s="1" t="s">
        <v>350</v>
      </c>
      <c r="E23" s="1" t="s">
        <v>172</v>
      </c>
      <c r="F23" s="1" t="s">
        <v>173</v>
      </c>
      <c r="G23" s="1" t="s">
        <v>182</v>
      </c>
      <c r="H23" s="1" t="s">
        <v>359</v>
      </c>
      <c r="I23" s="1" t="s">
        <v>176</v>
      </c>
      <c r="J23" s="1" t="s">
        <v>177</v>
      </c>
      <c r="K23" s="1" t="s">
        <v>184</v>
      </c>
      <c r="L23" s="1">
        <v>2572980</v>
      </c>
      <c r="M23" s="1" t="s">
        <v>378</v>
      </c>
      <c r="N23" s="1" t="s">
        <v>376</v>
      </c>
      <c r="O23" s="1" t="s">
        <v>377</v>
      </c>
      <c r="P23" s="1">
        <v>3960</v>
      </c>
      <c r="Q23" s="1">
        <v>1200</v>
      </c>
      <c r="R23" s="1">
        <f t="shared" si="1"/>
        <v>3200</v>
      </c>
      <c r="T23" s="1">
        <v>30</v>
      </c>
      <c r="AC23" s="114">
        <v>30</v>
      </c>
      <c r="AE23">
        <v>1</v>
      </c>
      <c r="AF23">
        <v>4</v>
      </c>
      <c r="AG23">
        <v>9</v>
      </c>
      <c r="AH23">
        <v>3</v>
      </c>
      <c r="AI23">
        <v>11</v>
      </c>
      <c r="AJ23">
        <v>2</v>
      </c>
      <c r="AK23">
        <v>0</v>
      </c>
      <c r="AL23">
        <f t="shared" si="2"/>
        <v>29</v>
      </c>
    </row>
    <row r="24" spans="1:38" x14ac:dyDescent="0.25">
      <c r="A24" s="1" t="s">
        <v>52</v>
      </c>
      <c r="B24" s="1" t="s">
        <v>349</v>
      </c>
      <c r="C24" s="1" t="s">
        <v>54</v>
      </c>
      <c r="D24" s="1" t="s">
        <v>350</v>
      </c>
      <c r="E24" s="1" t="s">
        <v>172</v>
      </c>
      <c r="F24" s="1" t="s">
        <v>173</v>
      </c>
      <c r="G24" s="1" t="s">
        <v>182</v>
      </c>
      <c r="H24" s="1" t="s">
        <v>356</v>
      </c>
      <c r="I24" s="1" t="s">
        <v>357</v>
      </c>
      <c r="J24" s="1" t="s">
        <v>177</v>
      </c>
      <c r="K24" s="1" t="s">
        <v>184</v>
      </c>
      <c r="L24" s="1">
        <v>2572982</v>
      </c>
      <c r="M24" s="1" t="s">
        <v>379</v>
      </c>
      <c r="N24" s="1" t="s">
        <v>376</v>
      </c>
      <c r="O24" s="1" t="s">
        <v>377</v>
      </c>
      <c r="P24" s="1">
        <v>3960</v>
      </c>
      <c r="Q24" s="1">
        <v>1200</v>
      </c>
      <c r="R24" s="1">
        <f t="shared" si="1"/>
        <v>3200</v>
      </c>
      <c r="T24" s="1">
        <v>30</v>
      </c>
      <c r="AC24" s="114">
        <v>30</v>
      </c>
      <c r="AE24">
        <v>0</v>
      </c>
      <c r="AF24">
        <v>7</v>
      </c>
      <c r="AG24">
        <v>11</v>
      </c>
      <c r="AH24">
        <v>4</v>
      </c>
      <c r="AI24">
        <v>5</v>
      </c>
      <c r="AJ24">
        <v>3</v>
      </c>
      <c r="AK24">
        <v>0</v>
      </c>
      <c r="AL24">
        <f t="shared" si="2"/>
        <v>30</v>
      </c>
    </row>
    <row r="25" spans="1:38" x14ac:dyDescent="0.25">
      <c r="A25" s="1" t="s">
        <v>52</v>
      </c>
      <c r="B25" s="1" t="s">
        <v>349</v>
      </c>
      <c r="C25" s="1" t="s">
        <v>54</v>
      </c>
      <c r="D25" s="1" t="s">
        <v>350</v>
      </c>
      <c r="E25" s="1" t="s">
        <v>172</v>
      </c>
      <c r="F25" s="1" t="s">
        <v>173</v>
      </c>
      <c r="G25" s="1" t="s">
        <v>182</v>
      </c>
      <c r="H25" s="1" t="s">
        <v>351</v>
      </c>
      <c r="I25" s="1" t="s">
        <v>352</v>
      </c>
      <c r="J25" s="1" t="s">
        <v>177</v>
      </c>
      <c r="K25" s="1" t="s">
        <v>184</v>
      </c>
      <c r="L25" s="1">
        <v>2673179</v>
      </c>
      <c r="M25" s="1" t="s">
        <v>380</v>
      </c>
      <c r="N25" s="1" t="s">
        <v>295</v>
      </c>
      <c r="O25" s="1" t="s">
        <v>268</v>
      </c>
      <c r="P25" s="1">
        <v>4026</v>
      </c>
      <c r="Q25" s="1">
        <v>1200</v>
      </c>
      <c r="R25" s="1">
        <f t="shared" si="1"/>
        <v>3200</v>
      </c>
      <c r="S25" s="1">
        <v>32</v>
      </c>
      <c r="AC25" s="114">
        <v>32</v>
      </c>
      <c r="AE25">
        <v>1</v>
      </c>
      <c r="AF25">
        <v>4</v>
      </c>
      <c r="AG25">
        <v>11</v>
      </c>
      <c r="AH25">
        <v>6</v>
      </c>
      <c r="AI25">
        <v>6</v>
      </c>
      <c r="AJ25">
        <v>2</v>
      </c>
      <c r="AK25">
        <v>2</v>
      </c>
      <c r="AL25">
        <f t="shared" si="2"/>
        <v>31</v>
      </c>
    </row>
    <row r="26" spans="1:38" x14ac:dyDescent="0.25">
      <c r="A26" s="1" t="s">
        <v>52</v>
      </c>
      <c r="B26" s="1" t="s">
        <v>349</v>
      </c>
      <c r="C26" s="1" t="s">
        <v>54</v>
      </c>
      <c r="D26" s="1" t="s">
        <v>350</v>
      </c>
      <c r="E26" s="1" t="s">
        <v>172</v>
      </c>
      <c r="F26" s="1" t="s">
        <v>173</v>
      </c>
      <c r="G26" s="1" t="s">
        <v>182</v>
      </c>
      <c r="H26" s="1" t="s">
        <v>359</v>
      </c>
      <c r="I26" s="1" t="s">
        <v>176</v>
      </c>
      <c r="J26" s="1" t="s">
        <v>177</v>
      </c>
      <c r="K26" s="1" t="s">
        <v>184</v>
      </c>
      <c r="L26" s="1">
        <v>2673182</v>
      </c>
      <c r="M26" s="1" t="s">
        <v>381</v>
      </c>
      <c r="N26" s="1" t="s">
        <v>295</v>
      </c>
      <c r="O26" s="1" t="s">
        <v>268</v>
      </c>
      <c r="P26" s="1">
        <v>3960</v>
      </c>
      <c r="Q26" s="1">
        <v>1200</v>
      </c>
      <c r="R26" s="1">
        <f t="shared" si="1"/>
        <v>3200</v>
      </c>
      <c r="S26" s="1">
        <v>31</v>
      </c>
      <c r="AC26" s="114">
        <v>31</v>
      </c>
      <c r="AE26">
        <v>4</v>
      </c>
      <c r="AF26">
        <v>6</v>
      </c>
      <c r="AG26">
        <v>9</v>
      </c>
      <c r="AH26">
        <v>7</v>
      </c>
      <c r="AI26">
        <v>3</v>
      </c>
      <c r="AJ26">
        <v>2</v>
      </c>
      <c r="AK26">
        <v>0</v>
      </c>
      <c r="AL26">
        <f t="shared" si="2"/>
        <v>27</v>
      </c>
    </row>
    <row r="27" spans="1:38" x14ac:dyDescent="0.25">
      <c r="A27" s="1" t="s">
        <v>52</v>
      </c>
      <c r="B27" s="1" t="s">
        <v>349</v>
      </c>
      <c r="C27" s="1" t="s">
        <v>54</v>
      </c>
      <c r="D27" s="1" t="s">
        <v>350</v>
      </c>
      <c r="E27" s="1" t="s">
        <v>172</v>
      </c>
      <c r="F27" s="1" t="s">
        <v>173</v>
      </c>
      <c r="G27" s="1" t="s">
        <v>182</v>
      </c>
      <c r="H27" s="1" t="s">
        <v>356</v>
      </c>
      <c r="I27" s="1" t="s">
        <v>357</v>
      </c>
      <c r="J27" s="1" t="s">
        <v>177</v>
      </c>
      <c r="K27" s="1" t="s">
        <v>184</v>
      </c>
      <c r="L27" s="1">
        <v>2673186</v>
      </c>
      <c r="M27" s="1" t="s">
        <v>382</v>
      </c>
      <c r="N27" s="1" t="s">
        <v>295</v>
      </c>
      <c r="O27" s="1" t="s">
        <v>268</v>
      </c>
      <c r="P27" s="1">
        <v>3960</v>
      </c>
      <c r="Q27" s="1">
        <v>1200</v>
      </c>
      <c r="R27" s="1">
        <f t="shared" si="1"/>
        <v>3200</v>
      </c>
      <c r="S27" s="1">
        <v>31</v>
      </c>
      <c r="X27" s="2">
        <v>2</v>
      </c>
      <c r="AC27" s="114">
        <v>33</v>
      </c>
      <c r="AE27">
        <v>4</v>
      </c>
      <c r="AF27">
        <v>6</v>
      </c>
      <c r="AG27">
        <v>7</v>
      </c>
      <c r="AH27">
        <v>8</v>
      </c>
      <c r="AI27">
        <v>3</v>
      </c>
      <c r="AJ27">
        <v>5</v>
      </c>
      <c r="AK27">
        <v>0</v>
      </c>
      <c r="AL27">
        <f t="shared" si="2"/>
        <v>29</v>
      </c>
    </row>
    <row r="28" spans="1:38" x14ac:dyDescent="0.25">
      <c r="A28" s="1" t="s">
        <v>52</v>
      </c>
      <c r="B28" s="1" t="s">
        <v>349</v>
      </c>
      <c r="C28" s="1" t="s">
        <v>54</v>
      </c>
      <c r="D28" s="1" t="s">
        <v>350</v>
      </c>
      <c r="E28" s="1" t="s">
        <v>172</v>
      </c>
      <c r="F28" s="1" t="s">
        <v>173</v>
      </c>
      <c r="G28" s="1" t="s">
        <v>182</v>
      </c>
      <c r="H28" s="1" t="s">
        <v>351</v>
      </c>
      <c r="I28" s="1" t="s">
        <v>352</v>
      </c>
      <c r="J28" s="1" t="s">
        <v>177</v>
      </c>
      <c r="K28" s="1" t="s">
        <v>184</v>
      </c>
      <c r="L28" s="1">
        <v>2778959</v>
      </c>
      <c r="M28" s="1" t="s">
        <v>383</v>
      </c>
      <c r="N28" s="1" t="s">
        <v>326</v>
      </c>
      <c r="O28" s="1" t="s">
        <v>289</v>
      </c>
      <c r="P28" s="1">
        <v>4026</v>
      </c>
      <c r="Q28" s="1">
        <v>1200</v>
      </c>
      <c r="R28" s="1">
        <f t="shared" si="1"/>
        <v>3200</v>
      </c>
      <c r="S28" s="1">
        <v>34</v>
      </c>
      <c r="AC28" s="114">
        <v>34</v>
      </c>
      <c r="AE28">
        <v>2</v>
      </c>
      <c r="AF28">
        <v>6</v>
      </c>
      <c r="AG28">
        <v>12</v>
      </c>
      <c r="AH28">
        <v>5</v>
      </c>
      <c r="AI28">
        <v>7</v>
      </c>
      <c r="AJ28">
        <v>1</v>
      </c>
      <c r="AK28">
        <v>1</v>
      </c>
      <c r="AL28">
        <f t="shared" si="2"/>
        <v>32</v>
      </c>
    </row>
    <row r="29" spans="1:38" x14ac:dyDescent="0.25">
      <c r="A29" s="1" t="s">
        <v>52</v>
      </c>
      <c r="B29" s="1" t="s">
        <v>349</v>
      </c>
      <c r="C29" s="1" t="s">
        <v>54</v>
      </c>
      <c r="D29" s="1" t="s">
        <v>350</v>
      </c>
      <c r="E29" s="1" t="s">
        <v>172</v>
      </c>
      <c r="F29" s="1" t="s">
        <v>173</v>
      </c>
      <c r="G29" s="1" t="s">
        <v>182</v>
      </c>
      <c r="H29" s="1" t="s">
        <v>359</v>
      </c>
      <c r="I29" s="1" t="s">
        <v>176</v>
      </c>
      <c r="J29" s="1" t="s">
        <v>177</v>
      </c>
      <c r="K29" s="1" t="s">
        <v>184</v>
      </c>
      <c r="L29" s="1">
        <v>2778961</v>
      </c>
      <c r="M29" s="1" t="s">
        <v>384</v>
      </c>
      <c r="N29" s="1" t="s">
        <v>326</v>
      </c>
      <c r="O29" s="1" t="s">
        <v>289</v>
      </c>
      <c r="P29" s="1">
        <v>3960</v>
      </c>
      <c r="Q29" s="1">
        <v>1200</v>
      </c>
      <c r="R29" s="1">
        <f t="shared" si="1"/>
        <v>3200</v>
      </c>
      <c r="S29" s="1">
        <v>29</v>
      </c>
      <c r="AA29" s="2">
        <v>1</v>
      </c>
      <c r="AC29" s="114">
        <v>30</v>
      </c>
      <c r="AE29">
        <v>0</v>
      </c>
      <c r="AF29">
        <v>6</v>
      </c>
      <c r="AG29">
        <v>13</v>
      </c>
      <c r="AH29">
        <v>6</v>
      </c>
      <c r="AI29">
        <v>4</v>
      </c>
      <c r="AJ29">
        <v>1</v>
      </c>
      <c r="AK29">
        <v>0</v>
      </c>
      <c r="AL29">
        <f t="shared" si="2"/>
        <v>30</v>
      </c>
    </row>
    <row r="30" spans="1:38" x14ac:dyDescent="0.25">
      <c r="A30" s="1" t="s">
        <v>52</v>
      </c>
      <c r="B30" s="1" t="s">
        <v>349</v>
      </c>
      <c r="C30" s="1" t="s">
        <v>54</v>
      </c>
      <c r="D30" s="1" t="s">
        <v>350</v>
      </c>
      <c r="E30" s="1" t="s">
        <v>172</v>
      </c>
      <c r="F30" s="1" t="s">
        <v>173</v>
      </c>
      <c r="G30" s="1" t="s">
        <v>182</v>
      </c>
      <c r="H30" s="1" t="s">
        <v>356</v>
      </c>
      <c r="I30" s="1" t="s">
        <v>357</v>
      </c>
      <c r="J30" s="1" t="s">
        <v>177</v>
      </c>
      <c r="K30" s="1" t="s">
        <v>184</v>
      </c>
      <c r="L30" s="1">
        <v>2778964</v>
      </c>
      <c r="M30" s="1" t="s">
        <v>385</v>
      </c>
      <c r="N30" s="1" t="s">
        <v>326</v>
      </c>
      <c r="O30" s="1" t="s">
        <v>289</v>
      </c>
      <c r="P30" s="1">
        <v>3960</v>
      </c>
      <c r="Q30" s="1">
        <v>1200</v>
      </c>
      <c r="R30" s="1">
        <f t="shared" si="1"/>
        <v>3200</v>
      </c>
      <c r="S30" s="1">
        <v>30</v>
      </c>
      <c r="AC30" s="114">
        <v>30</v>
      </c>
      <c r="AE30">
        <v>0</v>
      </c>
      <c r="AF30">
        <v>5</v>
      </c>
      <c r="AG30">
        <v>11</v>
      </c>
      <c r="AH30">
        <v>6</v>
      </c>
      <c r="AI30">
        <v>3</v>
      </c>
      <c r="AJ30">
        <v>2</v>
      </c>
      <c r="AK30">
        <v>3</v>
      </c>
      <c r="AL30">
        <f t="shared" si="2"/>
        <v>30</v>
      </c>
    </row>
    <row r="31" spans="1:38" x14ac:dyDescent="0.25">
      <c r="AC31" s="2"/>
    </row>
    <row r="32" spans="1:38" x14ac:dyDescent="0.25">
      <c r="AC32" s="2"/>
    </row>
    <row r="33" spans="29:29" x14ac:dyDescent="0.25">
      <c r="AC33" s="2"/>
    </row>
    <row r="34" spans="29:29" x14ac:dyDescent="0.25">
      <c r="AC34" s="2"/>
    </row>
    <row r="35" spans="29:29" x14ac:dyDescent="0.25">
      <c r="AC35" s="2"/>
    </row>
    <row r="36" spans="29:29" x14ac:dyDescent="0.25">
      <c r="AC36" s="2"/>
    </row>
    <row r="37" spans="29:29" x14ac:dyDescent="0.25">
      <c r="AC37" s="2"/>
    </row>
    <row r="38" spans="29:29" x14ac:dyDescent="0.25">
      <c r="AC38" s="2"/>
    </row>
    <row r="39" spans="29:29" x14ac:dyDescent="0.25">
      <c r="AC39" s="2"/>
    </row>
    <row r="40" spans="29:29" x14ac:dyDescent="0.25">
      <c r="AC40" s="2"/>
    </row>
    <row r="41" spans="29:29" x14ac:dyDescent="0.25">
      <c r="AC41" s="2"/>
    </row>
    <row r="42" spans="29:29" x14ac:dyDescent="0.25">
      <c r="AC42" s="2"/>
    </row>
    <row r="43" spans="29:29" x14ac:dyDescent="0.25">
      <c r="AC43" s="2"/>
    </row>
    <row r="44" spans="29:29" x14ac:dyDescent="0.25">
      <c r="AC44" s="2"/>
    </row>
    <row r="45" spans="29:29" x14ac:dyDescent="0.25">
      <c r="AC45" s="2"/>
    </row>
    <row r="46" spans="29:29" x14ac:dyDescent="0.25">
      <c r="AC46" s="2"/>
    </row>
    <row r="47" spans="29:29" x14ac:dyDescent="0.25">
      <c r="AC47" s="2"/>
    </row>
    <row r="48" spans="29:29" x14ac:dyDescent="0.25">
      <c r="AC48" s="2"/>
    </row>
    <row r="49" spans="29:29" x14ac:dyDescent="0.25">
      <c r="AC49" s="2"/>
    </row>
    <row r="50" spans="29:29" x14ac:dyDescent="0.25">
      <c r="AC50" s="2"/>
    </row>
    <row r="51" spans="29:29" x14ac:dyDescent="0.25">
      <c r="AC51" s="2"/>
    </row>
    <row r="52" spans="29:29" x14ac:dyDescent="0.25">
      <c r="AC52" s="2"/>
    </row>
    <row r="53" spans="29:29" x14ac:dyDescent="0.25">
      <c r="AC53" s="2"/>
    </row>
    <row r="54" spans="29:29" x14ac:dyDescent="0.25">
      <c r="AC54" s="2"/>
    </row>
    <row r="55" spans="29:29" x14ac:dyDescent="0.25">
      <c r="AC55" s="2"/>
    </row>
    <row r="56" spans="29:29" x14ac:dyDescent="0.25">
      <c r="AC56" s="2"/>
    </row>
    <row r="57" spans="29:29" x14ac:dyDescent="0.25">
      <c r="AC57" s="2"/>
    </row>
    <row r="58" spans="29:29" x14ac:dyDescent="0.25">
      <c r="AC58" s="2"/>
    </row>
    <row r="59" spans="29:29" x14ac:dyDescent="0.25">
      <c r="AC59" s="2"/>
    </row>
    <row r="60" spans="29:29" x14ac:dyDescent="0.25">
      <c r="AC60" s="2"/>
    </row>
    <row r="61" spans="29:29" x14ac:dyDescent="0.25">
      <c r="AC61" s="2"/>
    </row>
    <row r="62" spans="29:29" x14ac:dyDescent="0.25">
      <c r="AC62" s="2"/>
    </row>
    <row r="63" spans="29:29" x14ac:dyDescent="0.25">
      <c r="AC63" s="2"/>
    </row>
    <row r="64" spans="29:29" x14ac:dyDescent="0.25">
      <c r="AC64" s="2"/>
    </row>
    <row r="65" spans="29:29" x14ac:dyDescent="0.25">
      <c r="AC65" s="2"/>
    </row>
    <row r="66" spans="29:29" x14ac:dyDescent="0.25">
      <c r="AC66" s="2"/>
    </row>
    <row r="67" spans="29:29" x14ac:dyDescent="0.25">
      <c r="AC67" s="2"/>
    </row>
    <row r="68" spans="29:29" x14ac:dyDescent="0.25">
      <c r="AC68" s="2"/>
    </row>
    <row r="69" spans="29:29" x14ac:dyDescent="0.25">
      <c r="AC69" s="2"/>
    </row>
    <row r="70" spans="29:29" x14ac:dyDescent="0.25">
      <c r="AC70" s="2"/>
    </row>
    <row r="71" spans="29:29" x14ac:dyDescent="0.25">
      <c r="AC71" s="2"/>
    </row>
    <row r="72" spans="29:29" x14ac:dyDescent="0.25">
      <c r="AC72" s="2"/>
    </row>
    <row r="73" spans="29:29" x14ac:dyDescent="0.25">
      <c r="AC73" s="2"/>
    </row>
    <row r="74" spans="29:29" x14ac:dyDescent="0.25">
      <c r="AC74" s="2"/>
    </row>
    <row r="75" spans="29:29" x14ac:dyDescent="0.25">
      <c r="AC75" s="2"/>
    </row>
    <row r="76" spans="29:29" x14ac:dyDescent="0.25">
      <c r="AC76" s="2"/>
    </row>
    <row r="77" spans="29:29" x14ac:dyDescent="0.25">
      <c r="AC77" s="2"/>
    </row>
    <row r="78" spans="29:29" x14ac:dyDescent="0.25">
      <c r="AC78" s="2"/>
    </row>
    <row r="79" spans="29:29" x14ac:dyDescent="0.25">
      <c r="AC79" s="2"/>
    </row>
    <row r="80" spans="29:29" x14ac:dyDescent="0.25">
      <c r="AC80" s="2"/>
    </row>
    <row r="81" spans="29:29" x14ac:dyDescent="0.25">
      <c r="AC81" s="2"/>
    </row>
    <row r="82" spans="29:29" x14ac:dyDescent="0.25">
      <c r="AC82" s="2"/>
    </row>
    <row r="83" spans="29:29" x14ac:dyDescent="0.25">
      <c r="AC83" s="2"/>
    </row>
    <row r="84" spans="29:29" x14ac:dyDescent="0.25">
      <c r="AC84" s="2"/>
    </row>
    <row r="85" spans="29:29" x14ac:dyDescent="0.25">
      <c r="AC85" s="2"/>
    </row>
    <row r="86" spans="29:29" x14ac:dyDescent="0.25">
      <c r="AC86" s="2"/>
    </row>
    <row r="87" spans="29:29" x14ac:dyDescent="0.25">
      <c r="AC87" s="2"/>
    </row>
    <row r="88" spans="29:29" x14ac:dyDescent="0.25">
      <c r="AC88" s="2"/>
    </row>
    <row r="89" spans="29:29" x14ac:dyDescent="0.25">
      <c r="AC89" s="2"/>
    </row>
    <row r="90" spans="29:29" x14ac:dyDescent="0.25">
      <c r="AC90" s="2"/>
    </row>
    <row r="91" spans="29:29" x14ac:dyDescent="0.25">
      <c r="AC91" s="2"/>
    </row>
    <row r="92" spans="29:29" x14ac:dyDescent="0.25">
      <c r="AC92" s="2"/>
    </row>
    <row r="93" spans="29:29" x14ac:dyDescent="0.25">
      <c r="AC93" s="2"/>
    </row>
    <row r="94" spans="29:29" x14ac:dyDescent="0.25">
      <c r="AC94" s="2"/>
    </row>
    <row r="95" spans="29:29" x14ac:dyDescent="0.25">
      <c r="AC95" s="2"/>
    </row>
    <row r="96" spans="29:29" x14ac:dyDescent="0.25">
      <c r="AC96" s="2"/>
    </row>
    <row r="97" spans="29:29" x14ac:dyDescent="0.25">
      <c r="AC97" s="2"/>
    </row>
    <row r="98" spans="29:29" x14ac:dyDescent="0.25">
      <c r="AC98" s="2"/>
    </row>
    <row r="99" spans="29:29" x14ac:dyDescent="0.25">
      <c r="AC99" s="2"/>
    </row>
    <row r="100" spans="29:29" x14ac:dyDescent="0.25">
      <c r="AC100" s="2"/>
    </row>
    <row r="101" spans="29:29" x14ac:dyDescent="0.25">
      <c r="AC101" s="2"/>
    </row>
    <row r="102" spans="29:29" x14ac:dyDescent="0.25">
      <c r="AC102" s="2"/>
    </row>
    <row r="103" spans="29:29" x14ac:dyDescent="0.25">
      <c r="AC103" s="2"/>
    </row>
    <row r="104" spans="29:29" x14ac:dyDescent="0.25">
      <c r="AC104" s="2"/>
    </row>
    <row r="105" spans="29:29" x14ac:dyDescent="0.25">
      <c r="AC105" s="2"/>
    </row>
    <row r="106" spans="29:29" x14ac:dyDescent="0.25">
      <c r="AC106" s="2"/>
    </row>
    <row r="107" spans="29:29" x14ac:dyDescent="0.25">
      <c r="AC107" s="2"/>
    </row>
    <row r="108" spans="29:29" x14ac:dyDescent="0.25">
      <c r="AC108" s="2"/>
    </row>
    <row r="109" spans="29:29" x14ac:dyDescent="0.25">
      <c r="AC109" s="2"/>
    </row>
    <row r="110" spans="29:29" x14ac:dyDescent="0.25">
      <c r="AC110" s="2"/>
    </row>
    <row r="111" spans="29:29" x14ac:dyDescent="0.25">
      <c r="AC111" s="2"/>
    </row>
    <row r="112" spans="29:29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zoomScale="98" zoomScaleNormal="98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597</v>
      </c>
      <c r="T6" s="12">
        <f t="shared" si="0"/>
        <v>126</v>
      </c>
      <c r="U6" s="12">
        <f t="shared" si="0"/>
        <v>73</v>
      </c>
      <c r="V6" s="12">
        <f t="shared" si="0"/>
        <v>36</v>
      </c>
      <c r="W6" s="11">
        <f t="shared" si="0"/>
        <v>3</v>
      </c>
      <c r="X6" s="12">
        <f t="shared" si="0"/>
        <v>0</v>
      </c>
      <c r="Y6" s="14">
        <f t="shared" si="0"/>
        <v>16</v>
      </c>
      <c r="Z6" s="12">
        <f t="shared" si="0"/>
        <v>0</v>
      </c>
      <c r="AA6" s="10">
        <f t="shared" si="0"/>
        <v>4</v>
      </c>
      <c r="AB6" s="10">
        <f t="shared" si="0"/>
        <v>0</v>
      </c>
      <c r="AC6" s="23">
        <f t="shared" si="0"/>
        <v>850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386</v>
      </c>
      <c r="C8" s="15" t="s">
        <v>54</v>
      </c>
      <c r="D8" s="15" t="s">
        <v>387</v>
      </c>
      <c r="E8" s="15" t="s">
        <v>172</v>
      </c>
      <c r="F8" s="2" t="s">
        <v>173</v>
      </c>
      <c r="G8" s="2" t="s">
        <v>174</v>
      </c>
      <c r="H8" s="2" t="s">
        <v>388</v>
      </c>
      <c r="I8" s="15" t="s">
        <v>197</v>
      </c>
      <c r="J8" s="15" t="s">
        <v>177</v>
      </c>
      <c r="K8" s="15" t="s">
        <v>178</v>
      </c>
      <c r="L8" s="15">
        <v>1946432</v>
      </c>
      <c r="M8" s="2" t="s">
        <v>389</v>
      </c>
      <c r="N8" s="15" t="s">
        <v>390</v>
      </c>
      <c r="O8" s="2" t="s">
        <v>391</v>
      </c>
      <c r="P8" s="15">
        <v>4362</v>
      </c>
      <c r="Q8" s="2">
        <v>3600</v>
      </c>
      <c r="R8" s="2">
        <f t="shared" ref="R8:R47" si="1">IF(K8="PROEJA - INTEGRADO",2400,
 IF(K8="INTEGRADO",IF(Q8=800,3000,IF(Q8=1000,3100,IF(Q8=1200,3200,Q8))),
 IF(OR(G8="QUALIFICACAO PROFISSIONAL (FIC)",G8="DOUTORADO"),P8,Q8)))</f>
        <v>3600</v>
      </c>
      <c r="S8" s="2"/>
      <c r="T8" s="15">
        <v>2</v>
      </c>
      <c r="U8" s="2">
        <v>2</v>
      </c>
      <c r="V8" s="2"/>
      <c r="W8" s="2"/>
      <c r="X8" s="15"/>
      <c r="Y8" s="15"/>
      <c r="Z8" s="15"/>
      <c r="AA8" s="15"/>
      <c r="AB8" s="15"/>
      <c r="AC8" s="113"/>
      <c r="AE8" s="38">
        <v>4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f t="shared" ref="AL8:AL47" si="2">SUM(AF8:AK8)</f>
        <v>0</v>
      </c>
    </row>
    <row r="9" spans="1:39" x14ac:dyDescent="0.25">
      <c r="A9" s="1" t="s">
        <v>52</v>
      </c>
      <c r="B9" s="1" t="s">
        <v>386</v>
      </c>
      <c r="C9" s="1" t="s">
        <v>54</v>
      </c>
      <c r="D9" s="1" t="s">
        <v>387</v>
      </c>
      <c r="E9" s="1" t="s">
        <v>172</v>
      </c>
      <c r="F9" s="1" t="s">
        <v>173</v>
      </c>
      <c r="G9" s="1" t="s">
        <v>174</v>
      </c>
      <c r="H9" s="1" t="s">
        <v>388</v>
      </c>
      <c r="I9" s="1" t="s">
        <v>197</v>
      </c>
      <c r="J9" s="1" t="s">
        <v>177</v>
      </c>
      <c r="K9" s="1" t="s">
        <v>178</v>
      </c>
      <c r="L9" s="1">
        <v>1946433</v>
      </c>
      <c r="M9" s="1" t="s">
        <v>392</v>
      </c>
      <c r="N9" s="1" t="s">
        <v>393</v>
      </c>
      <c r="O9" s="1" t="s">
        <v>394</v>
      </c>
      <c r="P9" s="1">
        <v>4362</v>
      </c>
      <c r="Q9" s="1">
        <v>3600</v>
      </c>
      <c r="R9" s="1">
        <f t="shared" si="1"/>
        <v>3600</v>
      </c>
      <c r="U9" s="1">
        <v>2</v>
      </c>
      <c r="AC9" s="114">
        <v>2</v>
      </c>
      <c r="AE9">
        <v>0</v>
      </c>
      <c r="AF9">
        <v>1</v>
      </c>
      <c r="AG9">
        <v>1</v>
      </c>
      <c r="AH9">
        <v>0</v>
      </c>
      <c r="AI9">
        <v>0</v>
      </c>
      <c r="AJ9">
        <v>0</v>
      </c>
      <c r="AK9">
        <v>0</v>
      </c>
      <c r="AL9">
        <f t="shared" si="2"/>
        <v>2</v>
      </c>
    </row>
    <row r="10" spans="1:39" x14ac:dyDescent="0.25">
      <c r="A10" s="1" t="s">
        <v>52</v>
      </c>
      <c r="B10" s="1" t="s">
        <v>386</v>
      </c>
      <c r="C10" s="1" t="s">
        <v>54</v>
      </c>
      <c r="D10" s="1" t="s">
        <v>387</v>
      </c>
      <c r="E10" s="1" t="s">
        <v>172</v>
      </c>
      <c r="F10" s="1" t="s">
        <v>173</v>
      </c>
      <c r="G10" s="1" t="s">
        <v>174</v>
      </c>
      <c r="H10" s="1" t="s">
        <v>388</v>
      </c>
      <c r="I10" s="1" t="s">
        <v>197</v>
      </c>
      <c r="J10" s="1" t="s">
        <v>177</v>
      </c>
      <c r="K10" s="1" t="s">
        <v>178</v>
      </c>
      <c r="L10" s="1">
        <v>1847357</v>
      </c>
      <c r="M10" s="1" t="s">
        <v>395</v>
      </c>
      <c r="N10" s="1" t="s">
        <v>190</v>
      </c>
      <c r="O10" s="1" t="s">
        <v>396</v>
      </c>
      <c r="P10" s="1">
        <v>4362</v>
      </c>
      <c r="Q10" s="1">
        <v>3600</v>
      </c>
      <c r="R10" s="1">
        <f t="shared" si="1"/>
        <v>3600</v>
      </c>
      <c r="T10" s="1">
        <v>5</v>
      </c>
      <c r="U10" s="1">
        <v>5</v>
      </c>
      <c r="AC10" s="114">
        <v>10</v>
      </c>
      <c r="AE10">
        <v>0</v>
      </c>
      <c r="AF10">
        <v>4</v>
      </c>
      <c r="AG10">
        <v>2</v>
      </c>
      <c r="AH10">
        <v>2</v>
      </c>
      <c r="AI10">
        <v>1</v>
      </c>
      <c r="AJ10">
        <v>1</v>
      </c>
      <c r="AK10">
        <v>0</v>
      </c>
      <c r="AL10">
        <f t="shared" si="2"/>
        <v>10</v>
      </c>
    </row>
    <row r="11" spans="1:39" x14ac:dyDescent="0.25">
      <c r="A11" s="1" t="s">
        <v>52</v>
      </c>
      <c r="B11" s="1" t="s">
        <v>386</v>
      </c>
      <c r="C11" s="1" t="s">
        <v>54</v>
      </c>
      <c r="D11" s="1" t="s">
        <v>387</v>
      </c>
      <c r="E11" s="1" t="s">
        <v>172</v>
      </c>
      <c r="F11" s="1" t="s">
        <v>173</v>
      </c>
      <c r="G11" s="1" t="s">
        <v>182</v>
      </c>
      <c r="H11" s="1" t="s">
        <v>397</v>
      </c>
      <c r="I11" s="1" t="s">
        <v>176</v>
      </c>
      <c r="J11" s="1" t="s">
        <v>177</v>
      </c>
      <c r="K11" s="1" t="s">
        <v>184</v>
      </c>
      <c r="L11" s="1">
        <v>1939351</v>
      </c>
      <c r="M11" s="1" t="s">
        <v>398</v>
      </c>
      <c r="N11" s="1" t="s">
        <v>399</v>
      </c>
      <c r="O11" s="1" t="s">
        <v>400</v>
      </c>
      <c r="P11" s="1">
        <v>5016</v>
      </c>
      <c r="Q11" s="1">
        <v>1200</v>
      </c>
      <c r="R11" s="1">
        <f t="shared" si="1"/>
        <v>3200</v>
      </c>
      <c r="U11" s="1">
        <v>1</v>
      </c>
      <c r="AC11" s="114"/>
      <c r="AE11">
        <v>0</v>
      </c>
      <c r="AF11">
        <v>0</v>
      </c>
      <c r="AG11">
        <v>0</v>
      </c>
      <c r="AH11">
        <v>1</v>
      </c>
      <c r="AI11">
        <v>0</v>
      </c>
      <c r="AJ11">
        <v>0</v>
      </c>
      <c r="AK11">
        <v>0</v>
      </c>
      <c r="AL11">
        <f t="shared" si="2"/>
        <v>1</v>
      </c>
    </row>
    <row r="12" spans="1:39" x14ac:dyDescent="0.25">
      <c r="A12" s="1" t="s">
        <v>52</v>
      </c>
      <c r="B12" s="1" t="s">
        <v>386</v>
      </c>
      <c r="C12" s="1" t="s">
        <v>54</v>
      </c>
      <c r="D12" s="1" t="s">
        <v>387</v>
      </c>
      <c r="E12" s="1" t="s">
        <v>172</v>
      </c>
      <c r="F12" s="1" t="s">
        <v>173</v>
      </c>
      <c r="G12" s="1" t="s">
        <v>174</v>
      </c>
      <c r="H12" s="1" t="s">
        <v>388</v>
      </c>
      <c r="I12" s="1" t="s">
        <v>197</v>
      </c>
      <c r="J12" s="1" t="s">
        <v>177</v>
      </c>
      <c r="K12" s="1" t="s">
        <v>178</v>
      </c>
      <c r="L12" s="1">
        <v>1965669</v>
      </c>
      <c r="M12" s="2" t="s">
        <v>401</v>
      </c>
      <c r="N12" s="1" t="s">
        <v>402</v>
      </c>
      <c r="O12" s="1" t="s">
        <v>403</v>
      </c>
      <c r="P12" s="1">
        <v>4362</v>
      </c>
      <c r="Q12" s="1">
        <v>3600</v>
      </c>
      <c r="R12" s="1">
        <f t="shared" si="1"/>
        <v>3600</v>
      </c>
      <c r="T12" s="1">
        <v>10</v>
      </c>
      <c r="U12" s="1">
        <v>7</v>
      </c>
      <c r="Y12" s="1">
        <v>1</v>
      </c>
      <c r="AC12" s="114">
        <v>18</v>
      </c>
      <c r="AE12">
        <v>1</v>
      </c>
      <c r="AF12">
        <v>4</v>
      </c>
      <c r="AG12">
        <v>9</v>
      </c>
      <c r="AH12">
        <v>1</v>
      </c>
      <c r="AI12">
        <v>2</v>
      </c>
      <c r="AJ12">
        <v>0</v>
      </c>
      <c r="AK12">
        <v>1</v>
      </c>
      <c r="AL12">
        <f t="shared" si="2"/>
        <v>17</v>
      </c>
    </row>
    <row r="13" spans="1:39" x14ac:dyDescent="0.25">
      <c r="A13" s="1" t="s">
        <v>52</v>
      </c>
      <c r="B13" s="1" t="s">
        <v>386</v>
      </c>
      <c r="C13" s="1" t="s">
        <v>54</v>
      </c>
      <c r="D13" s="1" t="s">
        <v>387</v>
      </c>
      <c r="E13" s="1" t="s">
        <v>172</v>
      </c>
      <c r="F13" s="1" t="s">
        <v>173</v>
      </c>
      <c r="G13" s="1" t="s">
        <v>174</v>
      </c>
      <c r="H13" s="1" t="s">
        <v>388</v>
      </c>
      <c r="I13" s="1" t="s">
        <v>197</v>
      </c>
      <c r="J13" s="1" t="s">
        <v>177</v>
      </c>
      <c r="K13" s="1" t="s">
        <v>178</v>
      </c>
      <c r="L13" s="1">
        <v>1980129</v>
      </c>
      <c r="M13" s="1" t="s">
        <v>404</v>
      </c>
      <c r="N13" s="1" t="s">
        <v>364</v>
      </c>
      <c r="O13" s="1" t="s">
        <v>405</v>
      </c>
      <c r="P13" s="1">
        <v>4362</v>
      </c>
      <c r="Q13" s="1">
        <v>3600</v>
      </c>
      <c r="R13" s="1">
        <f t="shared" si="1"/>
        <v>3600</v>
      </c>
      <c r="T13" s="1">
        <v>7</v>
      </c>
      <c r="U13" s="1">
        <v>11</v>
      </c>
      <c r="AC13" s="114">
        <v>18</v>
      </c>
      <c r="AE13">
        <v>1</v>
      </c>
      <c r="AF13">
        <v>5</v>
      </c>
      <c r="AG13">
        <v>6</v>
      </c>
      <c r="AH13">
        <v>5</v>
      </c>
      <c r="AI13">
        <v>1</v>
      </c>
      <c r="AJ13">
        <v>0</v>
      </c>
      <c r="AK13">
        <v>0</v>
      </c>
      <c r="AL13">
        <f t="shared" si="2"/>
        <v>17</v>
      </c>
    </row>
    <row r="14" spans="1:39" x14ac:dyDescent="0.25">
      <c r="A14" s="1" t="s">
        <v>52</v>
      </c>
      <c r="B14" s="1" t="s">
        <v>386</v>
      </c>
      <c r="C14" s="1" t="s">
        <v>54</v>
      </c>
      <c r="D14" s="1" t="s">
        <v>387</v>
      </c>
      <c r="E14" s="1" t="s">
        <v>172</v>
      </c>
      <c r="F14" s="1" t="s">
        <v>173</v>
      </c>
      <c r="G14" s="1" t="s">
        <v>182</v>
      </c>
      <c r="H14" s="1" t="s">
        <v>196</v>
      </c>
      <c r="I14" s="1" t="s">
        <v>197</v>
      </c>
      <c r="J14" s="1" t="s">
        <v>177</v>
      </c>
      <c r="K14" s="1" t="s">
        <v>184</v>
      </c>
      <c r="L14" s="1">
        <v>1980123</v>
      </c>
      <c r="M14" s="1" t="s">
        <v>406</v>
      </c>
      <c r="N14" s="1" t="s">
        <v>364</v>
      </c>
      <c r="O14" s="1" t="s">
        <v>407</v>
      </c>
      <c r="P14" s="1">
        <v>5016</v>
      </c>
      <c r="Q14" s="1">
        <v>1200</v>
      </c>
      <c r="R14" s="1">
        <f t="shared" si="1"/>
        <v>3200</v>
      </c>
      <c r="U14" s="1">
        <v>1</v>
      </c>
      <c r="AC14" s="114">
        <v>1</v>
      </c>
      <c r="AE14">
        <v>0</v>
      </c>
      <c r="AF14">
        <v>0</v>
      </c>
      <c r="AG14">
        <v>0</v>
      </c>
      <c r="AH14">
        <v>1</v>
      </c>
      <c r="AI14">
        <v>0</v>
      </c>
      <c r="AJ14">
        <v>0</v>
      </c>
      <c r="AK14">
        <v>0</v>
      </c>
      <c r="AL14">
        <f t="shared" si="2"/>
        <v>1</v>
      </c>
    </row>
    <row r="15" spans="1:39" x14ac:dyDescent="0.25">
      <c r="A15" s="1" t="s">
        <v>52</v>
      </c>
      <c r="B15" s="1" t="s">
        <v>386</v>
      </c>
      <c r="C15" s="1" t="s">
        <v>54</v>
      </c>
      <c r="D15" s="1" t="s">
        <v>387</v>
      </c>
      <c r="E15" s="1" t="s">
        <v>172</v>
      </c>
      <c r="F15" s="1" t="s">
        <v>173</v>
      </c>
      <c r="G15" s="1" t="s">
        <v>182</v>
      </c>
      <c r="H15" s="1" t="s">
        <v>397</v>
      </c>
      <c r="I15" s="1" t="s">
        <v>176</v>
      </c>
      <c r="J15" s="1" t="s">
        <v>177</v>
      </c>
      <c r="K15" s="1" t="s">
        <v>184</v>
      </c>
      <c r="L15" s="1">
        <v>1984613</v>
      </c>
      <c r="M15" s="1" t="s">
        <v>408</v>
      </c>
      <c r="N15" s="1" t="s">
        <v>364</v>
      </c>
      <c r="O15" s="1" t="s">
        <v>407</v>
      </c>
      <c r="P15" s="1">
        <v>4975</v>
      </c>
      <c r="Q15" s="1">
        <v>1200</v>
      </c>
      <c r="R15" s="1">
        <f t="shared" si="1"/>
        <v>3200</v>
      </c>
      <c r="U15" s="1">
        <v>2</v>
      </c>
      <c r="AC15" s="114">
        <v>2</v>
      </c>
      <c r="AE15">
        <v>0</v>
      </c>
      <c r="AF15">
        <v>0</v>
      </c>
      <c r="AG15">
        <v>1</v>
      </c>
      <c r="AH15">
        <v>1</v>
      </c>
      <c r="AI15">
        <v>0</v>
      </c>
      <c r="AJ15">
        <v>0</v>
      </c>
      <c r="AK15">
        <v>0</v>
      </c>
      <c r="AL15">
        <f t="shared" si="2"/>
        <v>2</v>
      </c>
    </row>
    <row r="16" spans="1:39" x14ac:dyDescent="0.25">
      <c r="A16" s="1" t="s">
        <v>52</v>
      </c>
      <c r="B16" s="1" t="s">
        <v>386</v>
      </c>
      <c r="C16" s="1" t="s">
        <v>54</v>
      </c>
      <c r="D16" s="1" t="s">
        <v>387</v>
      </c>
      <c r="E16" s="1" t="s">
        <v>172</v>
      </c>
      <c r="F16" s="1" t="s">
        <v>173</v>
      </c>
      <c r="G16" s="1" t="s">
        <v>174</v>
      </c>
      <c r="H16" s="1" t="s">
        <v>388</v>
      </c>
      <c r="I16" s="1" t="s">
        <v>197</v>
      </c>
      <c r="J16" s="1" t="s">
        <v>177</v>
      </c>
      <c r="K16" s="1" t="s">
        <v>178</v>
      </c>
      <c r="L16" s="1">
        <v>1993922</v>
      </c>
      <c r="M16" s="1" t="s">
        <v>409</v>
      </c>
      <c r="N16" s="1" t="s">
        <v>410</v>
      </c>
      <c r="O16" s="1" t="s">
        <v>411</v>
      </c>
      <c r="P16" s="1">
        <v>4362</v>
      </c>
      <c r="Q16" s="1">
        <v>3600</v>
      </c>
      <c r="R16" s="1">
        <f t="shared" si="1"/>
        <v>3600</v>
      </c>
      <c r="T16" s="1">
        <v>16</v>
      </c>
      <c r="U16" s="1">
        <v>3</v>
      </c>
      <c r="Y16" s="1">
        <v>1</v>
      </c>
      <c r="AC16" s="114">
        <v>20</v>
      </c>
      <c r="AE16">
        <v>3</v>
      </c>
      <c r="AF16">
        <v>6</v>
      </c>
      <c r="AG16">
        <v>6</v>
      </c>
      <c r="AH16">
        <v>0</v>
      </c>
      <c r="AI16">
        <v>5</v>
      </c>
      <c r="AJ16">
        <v>0</v>
      </c>
      <c r="AK16">
        <v>0</v>
      </c>
      <c r="AL16">
        <f t="shared" si="2"/>
        <v>17</v>
      </c>
    </row>
    <row r="17" spans="1:38" x14ac:dyDescent="0.25">
      <c r="A17" s="1" t="s">
        <v>52</v>
      </c>
      <c r="B17" s="1" t="s">
        <v>386</v>
      </c>
      <c r="C17" s="1" t="s">
        <v>54</v>
      </c>
      <c r="D17" s="1" t="s">
        <v>387</v>
      </c>
      <c r="E17" s="1" t="s">
        <v>172</v>
      </c>
      <c r="F17" s="1" t="s">
        <v>173</v>
      </c>
      <c r="G17" s="1" t="s">
        <v>182</v>
      </c>
      <c r="H17" s="1" t="s">
        <v>196</v>
      </c>
      <c r="I17" s="1" t="s">
        <v>197</v>
      </c>
      <c r="J17" s="1" t="s">
        <v>177</v>
      </c>
      <c r="K17" s="1" t="s">
        <v>184</v>
      </c>
      <c r="L17" s="1">
        <v>2018214</v>
      </c>
      <c r="M17" s="1" t="s">
        <v>412</v>
      </c>
      <c r="N17" s="1" t="s">
        <v>221</v>
      </c>
      <c r="O17" s="1" t="s">
        <v>226</v>
      </c>
      <c r="P17" s="1">
        <v>5016</v>
      </c>
      <c r="Q17" s="1">
        <v>1200</v>
      </c>
      <c r="R17" s="1">
        <f t="shared" si="1"/>
        <v>3200</v>
      </c>
      <c r="T17" s="1">
        <v>1</v>
      </c>
      <c r="U17" s="1">
        <v>2</v>
      </c>
      <c r="AC17" s="114">
        <v>3</v>
      </c>
      <c r="AE17">
        <v>1</v>
      </c>
      <c r="AF17">
        <v>2</v>
      </c>
      <c r="AG17">
        <v>0</v>
      </c>
      <c r="AH17">
        <v>0</v>
      </c>
      <c r="AI17">
        <v>0</v>
      </c>
      <c r="AJ17">
        <v>0</v>
      </c>
      <c r="AK17">
        <v>0</v>
      </c>
      <c r="AL17">
        <f t="shared" si="2"/>
        <v>2</v>
      </c>
    </row>
    <row r="18" spans="1:38" x14ac:dyDescent="0.25">
      <c r="A18" s="1" t="s">
        <v>52</v>
      </c>
      <c r="B18" s="1" t="s">
        <v>386</v>
      </c>
      <c r="C18" s="1" t="s">
        <v>54</v>
      </c>
      <c r="D18" s="1" t="s">
        <v>387</v>
      </c>
      <c r="E18" s="1" t="s">
        <v>172</v>
      </c>
      <c r="F18" s="1" t="s">
        <v>173</v>
      </c>
      <c r="G18" s="1" t="s">
        <v>182</v>
      </c>
      <c r="H18" s="1" t="s">
        <v>397</v>
      </c>
      <c r="I18" s="1" t="s">
        <v>176</v>
      </c>
      <c r="J18" s="1" t="s">
        <v>177</v>
      </c>
      <c r="K18" s="1" t="s">
        <v>184</v>
      </c>
      <c r="L18" s="1">
        <v>2018215</v>
      </c>
      <c r="M18" s="1" t="s">
        <v>413</v>
      </c>
      <c r="N18" s="1" t="s">
        <v>221</v>
      </c>
      <c r="O18" s="1" t="s">
        <v>226</v>
      </c>
      <c r="P18" s="1">
        <v>4975</v>
      </c>
      <c r="Q18" s="1">
        <v>1200</v>
      </c>
      <c r="R18" s="1">
        <f t="shared" si="1"/>
        <v>3200</v>
      </c>
      <c r="W18" s="1">
        <v>1</v>
      </c>
      <c r="AC18" s="114">
        <v>1</v>
      </c>
      <c r="AE18">
        <v>0</v>
      </c>
      <c r="AF18">
        <v>0</v>
      </c>
      <c r="AG18">
        <v>1</v>
      </c>
      <c r="AH18">
        <v>0</v>
      </c>
      <c r="AI18">
        <v>0</v>
      </c>
      <c r="AJ18">
        <v>0</v>
      </c>
      <c r="AK18">
        <v>0</v>
      </c>
      <c r="AL18">
        <f t="shared" si="2"/>
        <v>1</v>
      </c>
    </row>
    <row r="19" spans="1:38" x14ac:dyDescent="0.25">
      <c r="A19" s="1" t="s">
        <v>52</v>
      </c>
      <c r="B19" s="1" t="s">
        <v>386</v>
      </c>
      <c r="C19" s="1" t="s">
        <v>54</v>
      </c>
      <c r="D19" s="1" t="s">
        <v>387</v>
      </c>
      <c r="E19" s="1" t="s">
        <v>172</v>
      </c>
      <c r="F19" s="1" t="s">
        <v>173</v>
      </c>
      <c r="G19" s="1" t="s">
        <v>182</v>
      </c>
      <c r="H19" s="1" t="s">
        <v>414</v>
      </c>
      <c r="I19" s="1" t="s">
        <v>352</v>
      </c>
      <c r="J19" s="1" t="s">
        <v>177</v>
      </c>
      <c r="K19" s="1" t="s">
        <v>184</v>
      </c>
      <c r="L19" s="1">
        <v>2018216</v>
      </c>
      <c r="M19" s="1" t="s">
        <v>415</v>
      </c>
      <c r="N19" s="1" t="s">
        <v>221</v>
      </c>
      <c r="O19" s="1" t="s">
        <v>226</v>
      </c>
      <c r="P19" s="1">
        <v>4896</v>
      </c>
      <c r="Q19" s="1">
        <v>1200</v>
      </c>
      <c r="R19" s="1">
        <f t="shared" si="1"/>
        <v>3200</v>
      </c>
      <c r="U19" s="1">
        <v>3</v>
      </c>
      <c r="AC19" s="114">
        <v>3</v>
      </c>
      <c r="AE19">
        <v>1</v>
      </c>
      <c r="AF19">
        <v>0</v>
      </c>
      <c r="AG19">
        <v>1</v>
      </c>
      <c r="AH19">
        <v>0</v>
      </c>
      <c r="AI19">
        <v>0</v>
      </c>
      <c r="AJ19">
        <v>0</v>
      </c>
      <c r="AK19">
        <v>1</v>
      </c>
      <c r="AL19">
        <f t="shared" si="2"/>
        <v>2</v>
      </c>
    </row>
    <row r="20" spans="1:38" x14ac:dyDescent="0.25">
      <c r="A20" s="1" t="s">
        <v>52</v>
      </c>
      <c r="B20" s="1" t="s">
        <v>386</v>
      </c>
      <c r="C20" s="1" t="s">
        <v>54</v>
      </c>
      <c r="D20" s="1" t="s">
        <v>387</v>
      </c>
      <c r="E20" s="1" t="s">
        <v>172</v>
      </c>
      <c r="F20" s="1" t="s">
        <v>173</v>
      </c>
      <c r="G20" s="1" t="s">
        <v>174</v>
      </c>
      <c r="H20" s="1" t="s">
        <v>388</v>
      </c>
      <c r="I20" s="1" t="s">
        <v>197</v>
      </c>
      <c r="J20" s="1" t="s">
        <v>177</v>
      </c>
      <c r="K20" s="1" t="s">
        <v>178</v>
      </c>
      <c r="L20" s="1">
        <v>2018819</v>
      </c>
      <c r="M20" s="1" t="s">
        <v>416</v>
      </c>
      <c r="N20" s="1" t="s">
        <v>228</v>
      </c>
      <c r="O20" s="1" t="s">
        <v>417</v>
      </c>
      <c r="P20" s="1">
        <v>4362</v>
      </c>
      <c r="Q20" s="1">
        <v>3600</v>
      </c>
      <c r="R20" s="1">
        <f t="shared" si="1"/>
        <v>3600</v>
      </c>
      <c r="T20" s="1">
        <v>18</v>
      </c>
      <c r="U20" s="1">
        <v>1</v>
      </c>
      <c r="Y20" s="1">
        <v>1</v>
      </c>
      <c r="AC20" s="114">
        <v>20</v>
      </c>
      <c r="AE20">
        <v>0</v>
      </c>
      <c r="AF20">
        <v>7</v>
      </c>
      <c r="AG20">
        <v>7</v>
      </c>
      <c r="AH20">
        <v>3</v>
      </c>
      <c r="AI20">
        <v>2</v>
      </c>
      <c r="AJ20">
        <v>1</v>
      </c>
      <c r="AK20">
        <v>0</v>
      </c>
      <c r="AL20">
        <f t="shared" si="2"/>
        <v>20</v>
      </c>
    </row>
    <row r="21" spans="1:38" x14ac:dyDescent="0.25">
      <c r="A21" s="1" t="s">
        <v>52</v>
      </c>
      <c r="B21" s="1" t="s">
        <v>386</v>
      </c>
      <c r="C21" s="1" t="s">
        <v>54</v>
      </c>
      <c r="D21" s="1" t="s">
        <v>387</v>
      </c>
      <c r="E21" s="1" t="s">
        <v>172</v>
      </c>
      <c r="F21" s="1" t="s">
        <v>173</v>
      </c>
      <c r="G21" s="1" t="s">
        <v>174</v>
      </c>
      <c r="H21" s="1" t="s">
        <v>388</v>
      </c>
      <c r="I21" s="1" t="s">
        <v>197</v>
      </c>
      <c r="J21" s="1" t="s">
        <v>177</v>
      </c>
      <c r="K21" s="1" t="s">
        <v>178</v>
      </c>
      <c r="L21" s="1">
        <v>2086941</v>
      </c>
      <c r="M21" s="1" t="s">
        <v>418</v>
      </c>
      <c r="N21" s="1" t="s">
        <v>233</v>
      </c>
      <c r="O21" s="1" t="s">
        <v>229</v>
      </c>
      <c r="P21" s="1">
        <v>4362</v>
      </c>
      <c r="Q21" s="1">
        <v>3600</v>
      </c>
      <c r="R21" s="1">
        <f t="shared" si="1"/>
        <v>3600</v>
      </c>
      <c r="T21" s="1">
        <v>19</v>
      </c>
      <c r="U21" s="1">
        <v>2</v>
      </c>
      <c r="Y21" s="1">
        <v>1</v>
      </c>
      <c r="AA21" s="2">
        <v>1</v>
      </c>
      <c r="AC21" s="114">
        <v>23</v>
      </c>
      <c r="AE21">
        <v>0</v>
      </c>
      <c r="AF21">
        <v>7</v>
      </c>
      <c r="AG21">
        <v>9</v>
      </c>
      <c r="AH21">
        <v>2</v>
      </c>
      <c r="AI21">
        <v>3</v>
      </c>
      <c r="AJ21">
        <v>2</v>
      </c>
      <c r="AK21">
        <v>0</v>
      </c>
      <c r="AL21">
        <f t="shared" si="2"/>
        <v>23</v>
      </c>
    </row>
    <row r="22" spans="1:38" x14ac:dyDescent="0.25">
      <c r="A22" s="1" t="s">
        <v>52</v>
      </c>
      <c r="B22" s="1" t="s">
        <v>386</v>
      </c>
      <c r="C22" s="1" t="s">
        <v>54</v>
      </c>
      <c r="D22" s="1" t="s">
        <v>387</v>
      </c>
      <c r="E22" s="1" t="s">
        <v>172</v>
      </c>
      <c r="F22" s="1" t="s">
        <v>173</v>
      </c>
      <c r="G22" s="1" t="s">
        <v>182</v>
      </c>
      <c r="H22" s="1" t="s">
        <v>196</v>
      </c>
      <c r="I22" s="1" t="s">
        <v>197</v>
      </c>
      <c r="J22" s="1" t="s">
        <v>177</v>
      </c>
      <c r="K22" s="1" t="s">
        <v>184</v>
      </c>
      <c r="L22" s="1">
        <v>2148894</v>
      </c>
      <c r="M22" s="1" t="s">
        <v>419</v>
      </c>
      <c r="N22" s="1" t="s">
        <v>236</v>
      </c>
      <c r="O22" s="1" t="s">
        <v>420</v>
      </c>
      <c r="P22" s="1">
        <v>3960</v>
      </c>
      <c r="Q22" s="1">
        <v>1200</v>
      </c>
      <c r="R22" s="1">
        <f t="shared" si="1"/>
        <v>3200</v>
      </c>
      <c r="T22" s="1">
        <v>2</v>
      </c>
      <c r="U22" s="1">
        <v>1</v>
      </c>
      <c r="W22" s="1">
        <v>1</v>
      </c>
      <c r="AC22" s="114">
        <v>4</v>
      </c>
      <c r="AE22">
        <v>1</v>
      </c>
      <c r="AF22">
        <v>1</v>
      </c>
      <c r="AG22">
        <v>1</v>
      </c>
      <c r="AH22">
        <v>1</v>
      </c>
      <c r="AI22">
        <v>0</v>
      </c>
      <c r="AJ22">
        <v>0</v>
      </c>
      <c r="AK22">
        <v>0</v>
      </c>
      <c r="AL22">
        <f t="shared" si="2"/>
        <v>3</v>
      </c>
    </row>
    <row r="23" spans="1:38" x14ac:dyDescent="0.25">
      <c r="A23" s="1" t="s">
        <v>52</v>
      </c>
      <c r="B23" s="1" t="s">
        <v>386</v>
      </c>
      <c r="C23" s="1" t="s">
        <v>54</v>
      </c>
      <c r="D23" s="1" t="s">
        <v>387</v>
      </c>
      <c r="E23" s="1" t="s">
        <v>172</v>
      </c>
      <c r="F23" s="1" t="s">
        <v>173</v>
      </c>
      <c r="G23" s="1" t="s">
        <v>182</v>
      </c>
      <c r="H23" s="1" t="s">
        <v>397</v>
      </c>
      <c r="I23" s="1" t="s">
        <v>176</v>
      </c>
      <c r="J23" s="1" t="s">
        <v>177</v>
      </c>
      <c r="K23" s="1" t="s">
        <v>184</v>
      </c>
      <c r="L23" s="1">
        <v>2148316</v>
      </c>
      <c r="M23" s="1" t="s">
        <v>421</v>
      </c>
      <c r="N23" s="1" t="s">
        <v>236</v>
      </c>
      <c r="O23" s="1" t="s">
        <v>420</v>
      </c>
      <c r="P23" s="1">
        <v>3980</v>
      </c>
      <c r="Q23" s="1">
        <v>1200</v>
      </c>
      <c r="R23" s="1">
        <f t="shared" si="1"/>
        <v>3200</v>
      </c>
      <c r="U23" s="1">
        <v>1</v>
      </c>
      <c r="AC23" s="114">
        <v>1</v>
      </c>
      <c r="AE23">
        <v>0</v>
      </c>
      <c r="AF23">
        <v>0</v>
      </c>
      <c r="AG23">
        <v>0</v>
      </c>
      <c r="AH23">
        <v>1</v>
      </c>
      <c r="AI23">
        <v>0</v>
      </c>
      <c r="AJ23">
        <v>0</v>
      </c>
      <c r="AK23">
        <v>0</v>
      </c>
      <c r="AL23">
        <f t="shared" si="2"/>
        <v>1</v>
      </c>
    </row>
    <row r="24" spans="1:38" x14ac:dyDescent="0.25">
      <c r="A24" s="1" t="s">
        <v>52</v>
      </c>
      <c r="B24" s="1" t="s">
        <v>386</v>
      </c>
      <c r="C24" s="1" t="s">
        <v>54</v>
      </c>
      <c r="D24" s="1" t="s">
        <v>387</v>
      </c>
      <c r="E24" s="1" t="s">
        <v>172</v>
      </c>
      <c r="F24" s="1" t="s">
        <v>173</v>
      </c>
      <c r="G24" s="1" t="s">
        <v>182</v>
      </c>
      <c r="H24" s="1" t="s">
        <v>414</v>
      </c>
      <c r="I24" s="1" t="s">
        <v>352</v>
      </c>
      <c r="J24" s="1" t="s">
        <v>177</v>
      </c>
      <c r="K24" s="1" t="s">
        <v>184</v>
      </c>
      <c r="L24" s="1">
        <v>2148329</v>
      </c>
      <c r="M24" s="1" t="s">
        <v>422</v>
      </c>
      <c r="N24" s="1" t="s">
        <v>236</v>
      </c>
      <c r="O24" s="1" t="s">
        <v>420</v>
      </c>
      <c r="P24" s="1">
        <v>3960</v>
      </c>
      <c r="Q24" s="1">
        <v>1200</v>
      </c>
      <c r="R24" s="1">
        <f t="shared" si="1"/>
        <v>3200</v>
      </c>
      <c r="T24" s="1">
        <v>1</v>
      </c>
      <c r="U24" s="1">
        <v>5</v>
      </c>
      <c r="AC24" s="114">
        <v>6</v>
      </c>
      <c r="AE24">
        <v>0</v>
      </c>
      <c r="AF24">
        <v>2</v>
      </c>
      <c r="AG24">
        <v>2</v>
      </c>
      <c r="AH24">
        <v>1</v>
      </c>
      <c r="AI24">
        <v>1</v>
      </c>
      <c r="AJ24">
        <v>0</v>
      </c>
      <c r="AK24">
        <v>0</v>
      </c>
      <c r="AL24">
        <f t="shared" si="2"/>
        <v>6</v>
      </c>
    </row>
    <row r="25" spans="1:38" x14ac:dyDescent="0.25">
      <c r="A25" s="1" t="s">
        <v>52</v>
      </c>
      <c r="B25" s="1" t="s">
        <v>386</v>
      </c>
      <c r="C25" s="1" t="s">
        <v>54</v>
      </c>
      <c r="D25" s="1" t="s">
        <v>387</v>
      </c>
      <c r="E25" s="1" t="s">
        <v>172</v>
      </c>
      <c r="F25" s="1" t="s">
        <v>173</v>
      </c>
      <c r="G25" s="1" t="s">
        <v>174</v>
      </c>
      <c r="H25" s="1" t="s">
        <v>388</v>
      </c>
      <c r="I25" s="1" t="s">
        <v>197</v>
      </c>
      <c r="J25" s="1" t="s">
        <v>177</v>
      </c>
      <c r="K25" s="1" t="s">
        <v>178</v>
      </c>
      <c r="L25" s="1">
        <v>2146304</v>
      </c>
      <c r="M25" s="1" t="s">
        <v>423</v>
      </c>
      <c r="N25" s="1" t="s">
        <v>248</v>
      </c>
      <c r="O25" s="1" t="s">
        <v>424</v>
      </c>
      <c r="P25" s="1">
        <v>4362</v>
      </c>
      <c r="Q25" s="1">
        <v>3600</v>
      </c>
      <c r="R25" s="1">
        <f t="shared" si="1"/>
        <v>3600</v>
      </c>
      <c r="S25" s="1">
        <v>21</v>
      </c>
      <c r="U25" s="1">
        <v>1</v>
      </c>
      <c r="Y25" s="1">
        <v>1</v>
      </c>
      <c r="AC25" s="114">
        <v>23</v>
      </c>
      <c r="AE25">
        <v>1</v>
      </c>
      <c r="AF25">
        <v>7</v>
      </c>
      <c r="AG25">
        <v>14</v>
      </c>
      <c r="AH25">
        <v>0</v>
      </c>
      <c r="AI25">
        <v>0</v>
      </c>
      <c r="AJ25">
        <v>0</v>
      </c>
      <c r="AK25">
        <v>1</v>
      </c>
      <c r="AL25">
        <f t="shared" si="2"/>
        <v>22</v>
      </c>
    </row>
    <row r="26" spans="1:38" x14ac:dyDescent="0.25">
      <c r="A26" s="1" t="s">
        <v>52</v>
      </c>
      <c r="B26" s="1" t="s">
        <v>386</v>
      </c>
      <c r="C26" s="1" t="s">
        <v>54</v>
      </c>
      <c r="D26" s="1" t="s">
        <v>387</v>
      </c>
      <c r="E26" s="1" t="s">
        <v>172</v>
      </c>
      <c r="F26" s="1" t="s">
        <v>173</v>
      </c>
      <c r="G26" s="1" t="s">
        <v>174</v>
      </c>
      <c r="H26" s="1" t="s">
        <v>388</v>
      </c>
      <c r="I26" s="1" t="s">
        <v>197</v>
      </c>
      <c r="J26" s="1" t="s">
        <v>177</v>
      </c>
      <c r="K26" s="1" t="s">
        <v>178</v>
      </c>
      <c r="L26" s="1">
        <v>2181859</v>
      </c>
      <c r="M26" s="1" t="s">
        <v>425</v>
      </c>
      <c r="N26" s="1" t="s">
        <v>251</v>
      </c>
      <c r="O26" s="1" t="s">
        <v>426</v>
      </c>
      <c r="P26" s="1">
        <v>4362</v>
      </c>
      <c r="Q26" s="1">
        <v>3600</v>
      </c>
      <c r="R26" s="1">
        <f t="shared" si="1"/>
        <v>3600</v>
      </c>
      <c r="S26" s="1">
        <v>24</v>
      </c>
      <c r="U26" s="1">
        <v>2</v>
      </c>
      <c r="Y26" s="1">
        <v>2</v>
      </c>
      <c r="AC26" s="114">
        <v>28</v>
      </c>
      <c r="AE26">
        <v>1</v>
      </c>
      <c r="AF26">
        <v>10</v>
      </c>
      <c r="AG26">
        <v>8</v>
      </c>
      <c r="AH26">
        <v>6</v>
      </c>
      <c r="AI26">
        <v>3</v>
      </c>
      <c r="AJ26">
        <v>0</v>
      </c>
      <c r="AK26">
        <v>0</v>
      </c>
      <c r="AL26">
        <f t="shared" si="2"/>
        <v>27</v>
      </c>
    </row>
    <row r="27" spans="1:38" x14ac:dyDescent="0.25">
      <c r="A27" s="1" t="s">
        <v>52</v>
      </c>
      <c r="B27" s="1" t="s">
        <v>386</v>
      </c>
      <c r="C27" s="1" t="s">
        <v>54</v>
      </c>
      <c r="D27" s="1" t="s">
        <v>387</v>
      </c>
      <c r="E27" s="1" t="s">
        <v>172</v>
      </c>
      <c r="F27" s="1" t="s">
        <v>173</v>
      </c>
      <c r="G27" s="1" t="s">
        <v>182</v>
      </c>
      <c r="H27" s="1" t="s">
        <v>196</v>
      </c>
      <c r="I27" s="1" t="s">
        <v>197</v>
      </c>
      <c r="J27" s="1" t="s">
        <v>177</v>
      </c>
      <c r="K27" s="1" t="s">
        <v>184</v>
      </c>
      <c r="L27" s="1">
        <v>2477442</v>
      </c>
      <c r="M27" s="1" t="s">
        <v>427</v>
      </c>
      <c r="N27" s="1" t="s">
        <v>254</v>
      </c>
      <c r="O27" s="1" t="s">
        <v>428</v>
      </c>
      <c r="P27" s="1">
        <v>3960</v>
      </c>
      <c r="Q27" s="1">
        <v>1200</v>
      </c>
      <c r="R27" s="1">
        <f t="shared" si="1"/>
        <v>3200</v>
      </c>
      <c r="T27" s="1">
        <v>11</v>
      </c>
      <c r="U27" s="1">
        <v>9</v>
      </c>
      <c r="V27" s="1">
        <v>10</v>
      </c>
      <c r="W27" s="1">
        <v>1</v>
      </c>
      <c r="AC27" s="114">
        <v>31</v>
      </c>
      <c r="AE27">
        <v>0</v>
      </c>
      <c r="AF27">
        <v>11</v>
      </c>
      <c r="AG27">
        <v>11</v>
      </c>
      <c r="AH27">
        <v>3</v>
      </c>
      <c r="AI27">
        <v>3</v>
      </c>
      <c r="AJ27">
        <v>0</v>
      </c>
      <c r="AK27">
        <v>3</v>
      </c>
      <c r="AL27">
        <f t="shared" si="2"/>
        <v>31</v>
      </c>
    </row>
    <row r="28" spans="1:38" x14ac:dyDescent="0.25">
      <c r="A28" s="1" t="s">
        <v>52</v>
      </c>
      <c r="B28" s="1" t="s">
        <v>386</v>
      </c>
      <c r="C28" s="1" t="s">
        <v>54</v>
      </c>
      <c r="D28" s="1" t="s">
        <v>387</v>
      </c>
      <c r="E28" s="1" t="s">
        <v>172</v>
      </c>
      <c r="F28" s="1" t="s">
        <v>173</v>
      </c>
      <c r="G28" s="1" t="s">
        <v>182</v>
      </c>
      <c r="H28" s="1" t="s">
        <v>397</v>
      </c>
      <c r="I28" s="1" t="s">
        <v>176</v>
      </c>
      <c r="J28" s="1" t="s">
        <v>177</v>
      </c>
      <c r="K28" s="1" t="s">
        <v>184</v>
      </c>
      <c r="L28" s="1">
        <v>2477443</v>
      </c>
      <c r="M28" s="1" t="s">
        <v>429</v>
      </c>
      <c r="N28" s="1" t="s">
        <v>254</v>
      </c>
      <c r="O28" s="1" t="s">
        <v>428</v>
      </c>
      <c r="P28" s="1">
        <v>3980</v>
      </c>
      <c r="Q28" s="1">
        <v>1200</v>
      </c>
      <c r="R28" s="1">
        <f t="shared" si="1"/>
        <v>3200</v>
      </c>
      <c r="T28" s="1">
        <v>10</v>
      </c>
      <c r="U28" s="1">
        <v>3</v>
      </c>
      <c r="V28" s="1">
        <v>13</v>
      </c>
      <c r="AC28" s="114">
        <v>26</v>
      </c>
      <c r="AE28">
        <v>4</v>
      </c>
      <c r="AF28">
        <v>1</v>
      </c>
      <c r="AG28">
        <v>7</v>
      </c>
      <c r="AH28">
        <v>2</v>
      </c>
      <c r="AI28">
        <v>3</v>
      </c>
      <c r="AJ28">
        <v>4</v>
      </c>
      <c r="AK28">
        <v>5</v>
      </c>
      <c r="AL28">
        <f t="shared" si="2"/>
        <v>22</v>
      </c>
    </row>
    <row r="29" spans="1:38" x14ac:dyDescent="0.25">
      <c r="A29" s="1" t="s">
        <v>52</v>
      </c>
      <c r="B29" s="1" t="s">
        <v>386</v>
      </c>
      <c r="C29" s="1" t="s">
        <v>54</v>
      </c>
      <c r="D29" s="1" t="s">
        <v>387</v>
      </c>
      <c r="E29" s="1" t="s">
        <v>172</v>
      </c>
      <c r="F29" s="1" t="s">
        <v>173</v>
      </c>
      <c r="G29" s="1" t="s">
        <v>182</v>
      </c>
      <c r="H29" s="1" t="s">
        <v>414</v>
      </c>
      <c r="I29" s="1" t="s">
        <v>352</v>
      </c>
      <c r="J29" s="1" t="s">
        <v>177</v>
      </c>
      <c r="K29" s="1" t="s">
        <v>184</v>
      </c>
      <c r="L29" s="1">
        <v>2477445</v>
      </c>
      <c r="M29" s="1" t="s">
        <v>430</v>
      </c>
      <c r="N29" s="1" t="s">
        <v>254</v>
      </c>
      <c r="O29" s="1" t="s">
        <v>428</v>
      </c>
      <c r="P29" s="1">
        <v>3960</v>
      </c>
      <c r="Q29" s="1">
        <v>1200</v>
      </c>
      <c r="R29" s="1">
        <f t="shared" si="1"/>
        <v>3200</v>
      </c>
      <c r="T29" s="1">
        <v>2</v>
      </c>
      <c r="U29" s="1">
        <v>9</v>
      </c>
      <c r="V29" s="1">
        <v>13</v>
      </c>
      <c r="AC29" s="114">
        <v>24</v>
      </c>
      <c r="AE29">
        <v>0</v>
      </c>
      <c r="AF29">
        <v>3</v>
      </c>
      <c r="AG29">
        <v>7</v>
      </c>
      <c r="AH29">
        <v>3</v>
      </c>
      <c r="AI29">
        <v>4</v>
      </c>
      <c r="AJ29">
        <v>1</v>
      </c>
      <c r="AK29">
        <v>6</v>
      </c>
      <c r="AL29">
        <f t="shared" si="2"/>
        <v>24</v>
      </c>
    </row>
    <row r="30" spans="1:38" x14ac:dyDescent="0.25">
      <c r="A30" s="1" t="s">
        <v>52</v>
      </c>
      <c r="B30" s="1" t="s">
        <v>386</v>
      </c>
      <c r="C30" s="1" t="s">
        <v>54</v>
      </c>
      <c r="D30" s="1" t="s">
        <v>387</v>
      </c>
      <c r="E30" s="1" t="s">
        <v>172</v>
      </c>
      <c r="F30" s="1" t="s">
        <v>173</v>
      </c>
      <c r="G30" s="1" t="s">
        <v>174</v>
      </c>
      <c r="H30" s="1" t="s">
        <v>388</v>
      </c>
      <c r="I30" s="1" t="s">
        <v>197</v>
      </c>
      <c r="J30" s="1" t="s">
        <v>177</v>
      </c>
      <c r="K30" s="1" t="s">
        <v>178</v>
      </c>
      <c r="L30" s="1">
        <v>2477998</v>
      </c>
      <c r="M30" s="1" t="s">
        <v>431</v>
      </c>
      <c r="N30" s="1" t="s">
        <v>267</v>
      </c>
      <c r="O30" s="1" t="s">
        <v>432</v>
      </c>
      <c r="P30" s="1">
        <v>4362</v>
      </c>
      <c r="Q30" s="1">
        <v>3600</v>
      </c>
      <c r="R30" s="1">
        <f t="shared" si="1"/>
        <v>3600</v>
      </c>
      <c r="S30" s="1">
        <v>34</v>
      </c>
      <c r="AC30" s="114">
        <v>34</v>
      </c>
      <c r="AE30">
        <v>4</v>
      </c>
      <c r="AF30">
        <v>13</v>
      </c>
      <c r="AG30">
        <v>11</v>
      </c>
      <c r="AH30">
        <v>3</v>
      </c>
      <c r="AI30">
        <v>2</v>
      </c>
      <c r="AJ30">
        <v>1</v>
      </c>
      <c r="AK30">
        <v>0</v>
      </c>
      <c r="AL30">
        <f t="shared" si="2"/>
        <v>30</v>
      </c>
    </row>
    <row r="31" spans="1:38" x14ac:dyDescent="0.25">
      <c r="A31" s="1" t="s">
        <v>52</v>
      </c>
      <c r="B31" s="1" t="s">
        <v>386</v>
      </c>
      <c r="C31" s="1" t="s">
        <v>54</v>
      </c>
      <c r="D31" s="1" t="s">
        <v>387</v>
      </c>
      <c r="E31" s="1" t="s">
        <v>172</v>
      </c>
      <c r="F31" s="1" t="s">
        <v>173</v>
      </c>
      <c r="G31" s="1" t="s">
        <v>174</v>
      </c>
      <c r="H31" s="1" t="s">
        <v>388</v>
      </c>
      <c r="I31" s="1" t="s">
        <v>197</v>
      </c>
      <c r="J31" s="1" t="s">
        <v>177</v>
      </c>
      <c r="K31" s="1" t="s">
        <v>178</v>
      </c>
      <c r="L31" s="1">
        <v>2519928</v>
      </c>
      <c r="M31" s="1" t="s">
        <v>433</v>
      </c>
      <c r="N31" s="1" t="s">
        <v>434</v>
      </c>
      <c r="O31" s="1" t="s">
        <v>435</v>
      </c>
      <c r="P31" s="1">
        <v>4362</v>
      </c>
      <c r="Q31" s="1">
        <v>3600</v>
      </c>
      <c r="R31" s="1">
        <f t="shared" si="1"/>
        <v>3600</v>
      </c>
      <c r="S31" s="1">
        <v>32</v>
      </c>
      <c r="Y31" s="1">
        <v>1</v>
      </c>
      <c r="AC31" s="114">
        <v>33</v>
      </c>
      <c r="AE31">
        <v>4</v>
      </c>
      <c r="AF31">
        <v>14</v>
      </c>
      <c r="AG31">
        <v>10</v>
      </c>
      <c r="AH31">
        <v>2</v>
      </c>
      <c r="AI31">
        <v>2</v>
      </c>
      <c r="AJ31">
        <v>1</v>
      </c>
      <c r="AK31">
        <v>0</v>
      </c>
      <c r="AL31">
        <f t="shared" si="2"/>
        <v>29</v>
      </c>
    </row>
    <row r="32" spans="1:38" x14ac:dyDescent="0.25">
      <c r="A32" s="1" t="s">
        <v>52</v>
      </c>
      <c r="B32" s="1" t="s">
        <v>386</v>
      </c>
      <c r="C32" s="1" t="s">
        <v>54</v>
      </c>
      <c r="D32" s="1" t="s">
        <v>387</v>
      </c>
      <c r="E32" s="1" t="s">
        <v>172</v>
      </c>
      <c r="F32" s="1" t="s">
        <v>173</v>
      </c>
      <c r="G32" s="1" t="s">
        <v>182</v>
      </c>
      <c r="H32" s="1" t="s">
        <v>196</v>
      </c>
      <c r="I32" s="1" t="s">
        <v>197</v>
      </c>
      <c r="J32" s="1" t="s">
        <v>177</v>
      </c>
      <c r="K32" s="1" t="s">
        <v>184</v>
      </c>
      <c r="L32" s="1">
        <v>2570635</v>
      </c>
      <c r="M32" s="1" t="s">
        <v>436</v>
      </c>
      <c r="N32" s="1" t="s">
        <v>376</v>
      </c>
      <c r="O32" s="1" t="s">
        <v>268</v>
      </c>
      <c r="P32" s="1">
        <v>3960</v>
      </c>
      <c r="Q32" s="1">
        <v>1200</v>
      </c>
      <c r="R32" s="1">
        <f t="shared" si="1"/>
        <v>3200</v>
      </c>
      <c r="S32" s="1">
        <v>32</v>
      </c>
      <c r="AA32" s="2">
        <v>1</v>
      </c>
      <c r="AC32" s="114">
        <v>33</v>
      </c>
      <c r="AE32">
        <v>1</v>
      </c>
      <c r="AF32">
        <v>15</v>
      </c>
      <c r="AG32">
        <v>8</v>
      </c>
      <c r="AH32">
        <v>4</v>
      </c>
      <c r="AI32">
        <v>3</v>
      </c>
      <c r="AJ32">
        <v>1</v>
      </c>
      <c r="AK32">
        <v>1</v>
      </c>
      <c r="AL32">
        <f t="shared" si="2"/>
        <v>32</v>
      </c>
    </row>
    <row r="33" spans="1:38" x14ac:dyDescent="0.25">
      <c r="A33" s="1" t="s">
        <v>52</v>
      </c>
      <c r="B33" s="1" t="s">
        <v>386</v>
      </c>
      <c r="C33" s="1" t="s">
        <v>54</v>
      </c>
      <c r="D33" s="1" t="s">
        <v>387</v>
      </c>
      <c r="E33" s="1" t="s">
        <v>172</v>
      </c>
      <c r="F33" s="1" t="s">
        <v>173</v>
      </c>
      <c r="G33" s="1" t="s">
        <v>182</v>
      </c>
      <c r="H33" s="1" t="s">
        <v>397</v>
      </c>
      <c r="I33" s="1" t="s">
        <v>176</v>
      </c>
      <c r="J33" s="1" t="s">
        <v>177</v>
      </c>
      <c r="K33" s="1" t="s">
        <v>184</v>
      </c>
      <c r="L33" s="1">
        <v>2570638</v>
      </c>
      <c r="M33" s="1" t="s">
        <v>437</v>
      </c>
      <c r="N33" s="1" t="s">
        <v>376</v>
      </c>
      <c r="O33" s="1" t="s">
        <v>268</v>
      </c>
      <c r="P33" s="1">
        <v>3980</v>
      </c>
      <c r="Q33" s="1">
        <v>1200</v>
      </c>
      <c r="R33" s="1">
        <f t="shared" si="1"/>
        <v>3200</v>
      </c>
      <c r="S33" s="1">
        <v>32</v>
      </c>
      <c r="AA33" s="2">
        <v>1</v>
      </c>
      <c r="AC33" s="114">
        <v>33</v>
      </c>
      <c r="AE33">
        <v>0</v>
      </c>
      <c r="AF33">
        <v>17</v>
      </c>
      <c r="AG33">
        <v>9</v>
      </c>
      <c r="AH33">
        <v>5</v>
      </c>
      <c r="AI33">
        <v>2</v>
      </c>
      <c r="AJ33">
        <v>0</v>
      </c>
      <c r="AK33">
        <v>0</v>
      </c>
      <c r="AL33">
        <f t="shared" si="2"/>
        <v>33</v>
      </c>
    </row>
    <row r="34" spans="1:38" x14ac:dyDescent="0.25">
      <c r="A34" s="1" t="s">
        <v>52</v>
      </c>
      <c r="B34" s="1" t="s">
        <v>386</v>
      </c>
      <c r="C34" s="1" t="s">
        <v>54</v>
      </c>
      <c r="D34" s="1" t="s">
        <v>387</v>
      </c>
      <c r="E34" s="1" t="s">
        <v>172</v>
      </c>
      <c r="F34" s="1" t="s">
        <v>173</v>
      </c>
      <c r="G34" s="1" t="s">
        <v>182</v>
      </c>
      <c r="H34" s="1" t="s">
        <v>414</v>
      </c>
      <c r="I34" s="1" t="s">
        <v>352</v>
      </c>
      <c r="J34" s="1" t="s">
        <v>177</v>
      </c>
      <c r="K34" s="1" t="s">
        <v>184</v>
      </c>
      <c r="L34" s="1">
        <v>2570639</v>
      </c>
      <c r="M34" s="1" t="s">
        <v>438</v>
      </c>
      <c r="N34" s="1" t="s">
        <v>376</v>
      </c>
      <c r="O34" s="1" t="s">
        <v>268</v>
      </c>
      <c r="P34" s="1">
        <v>3960</v>
      </c>
      <c r="Q34" s="1">
        <v>1200</v>
      </c>
      <c r="R34" s="1">
        <f t="shared" si="1"/>
        <v>3200</v>
      </c>
      <c r="S34" s="1">
        <v>31</v>
      </c>
      <c r="AC34" s="114">
        <v>31</v>
      </c>
      <c r="AE34">
        <v>1</v>
      </c>
      <c r="AF34">
        <v>12</v>
      </c>
      <c r="AG34">
        <v>10</v>
      </c>
      <c r="AH34">
        <v>2</v>
      </c>
      <c r="AI34">
        <v>5</v>
      </c>
      <c r="AJ34">
        <v>1</v>
      </c>
      <c r="AK34">
        <v>0</v>
      </c>
      <c r="AL34">
        <f t="shared" si="2"/>
        <v>30</v>
      </c>
    </row>
    <row r="35" spans="1:38" x14ac:dyDescent="0.25">
      <c r="A35" s="1" t="s">
        <v>52</v>
      </c>
      <c r="B35" s="1" t="s">
        <v>386</v>
      </c>
      <c r="C35" s="1" t="s">
        <v>54</v>
      </c>
      <c r="D35" s="1" t="s">
        <v>387</v>
      </c>
      <c r="E35" s="1" t="s">
        <v>172</v>
      </c>
      <c r="F35" s="1" t="s">
        <v>173</v>
      </c>
      <c r="G35" s="1" t="s">
        <v>174</v>
      </c>
      <c r="H35" s="1" t="s">
        <v>388</v>
      </c>
      <c r="I35" s="1" t="s">
        <v>197</v>
      </c>
      <c r="J35" s="1" t="s">
        <v>177</v>
      </c>
      <c r="K35" s="1" t="s">
        <v>178</v>
      </c>
      <c r="L35" s="1">
        <v>2575172</v>
      </c>
      <c r="M35" s="1" t="s">
        <v>439</v>
      </c>
      <c r="N35" s="1" t="s">
        <v>286</v>
      </c>
      <c r="O35" s="1" t="s">
        <v>440</v>
      </c>
      <c r="P35" s="1">
        <v>4362</v>
      </c>
      <c r="Q35" s="1">
        <v>3600</v>
      </c>
      <c r="R35" s="1">
        <f t="shared" si="1"/>
        <v>3600</v>
      </c>
      <c r="S35" s="1">
        <v>40</v>
      </c>
      <c r="Y35" s="1">
        <v>1</v>
      </c>
      <c r="AC35" s="114">
        <v>41</v>
      </c>
      <c r="AE35">
        <v>10</v>
      </c>
      <c r="AF35">
        <v>14</v>
      </c>
      <c r="AG35">
        <v>11</v>
      </c>
      <c r="AH35">
        <v>2</v>
      </c>
      <c r="AI35">
        <v>3</v>
      </c>
      <c r="AJ35">
        <v>1</v>
      </c>
      <c r="AK35">
        <v>0</v>
      </c>
      <c r="AL35">
        <f t="shared" si="2"/>
        <v>31</v>
      </c>
    </row>
    <row r="36" spans="1:38" x14ac:dyDescent="0.25">
      <c r="A36" s="1" t="s">
        <v>52</v>
      </c>
      <c r="B36" s="1" t="s">
        <v>386</v>
      </c>
      <c r="C36" s="1" t="s">
        <v>54</v>
      </c>
      <c r="D36" s="1" t="s">
        <v>387</v>
      </c>
      <c r="E36" s="1" t="s">
        <v>172</v>
      </c>
      <c r="F36" s="1" t="s">
        <v>173</v>
      </c>
      <c r="G36" s="1" t="s">
        <v>174</v>
      </c>
      <c r="H36" s="1" t="s">
        <v>388</v>
      </c>
      <c r="I36" s="1" t="s">
        <v>197</v>
      </c>
      <c r="J36" s="1" t="s">
        <v>177</v>
      </c>
      <c r="K36" s="1" t="s">
        <v>178</v>
      </c>
      <c r="L36" s="1">
        <v>2622476</v>
      </c>
      <c r="M36" s="1" t="s">
        <v>441</v>
      </c>
      <c r="N36" s="1" t="s">
        <v>293</v>
      </c>
      <c r="O36" s="1" t="s">
        <v>442</v>
      </c>
      <c r="P36" s="1">
        <v>4362</v>
      </c>
      <c r="Q36" s="1">
        <v>3600</v>
      </c>
      <c r="R36" s="1">
        <f t="shared" si="1"/>
        <v>3600</v>
      </c>
      <c r="S36" s="1">
        <v>31</v>
      </c>
      <c r="Y36" s="1">
        <v>3</v>
      </c>
      <c r="AC36" s="114">
        <v>34</v>
      </c>
      <c r="AE36">
        <v>9</v>
      </c>
      <c r="AF36">
        <v>2</v>
      </c>
      <c r="AG36">
        <v>12</v>
      </c>
      <c r="AH36">
        <v>8</v>
      </c>
      <c r="AI36">
        <v>3</v>
      </c>
      <c r="AJ36">
        <v>0</v>
      </c>
      <c r="AK36">
        <v>0</v>
      </c>
      <c r="AL36">
        <f t="shared" si="2"/>
        <v>25</v>
      </c>
    </row>
    <row r="37" spans="1:38" x14ac:dyDescent="0.25">
      <c r="A37" s="1" t="s">
        <v>52</v>
      </c>
      <c r="B37" s="1" t="s">
        <v>386</v>
      </c>
      <c r="C37" s="1" t="s">
        <v>54</v>
      </c>
      <c r="D37" s="1" t="s">
        <v>387</v>
      </c>
      <c r="E37" s="1" t="s">
        <v>172</v>
      </c>
      <c r="F37" s="1" t="s">
        <v>173</v>
      </c>
      <c r="G37" s="1" t="s">
        <v>182</v>
      </c>
      <c r="H37" s="1" t="s">
        <v>196</v>
      </c>
      <c r="I37" s="1" t="s">
        <v>197</v>
      </c>
      <c r="J37" s="1" t="s">
        <v>177</v>
      </c>
      <c r="K37" s="1" t="s">
        <v>184</v>
      </c>
      <c r="L37" s="1">
        <v>2680555</v>
      </c>
      <c r="M37" s="1" t="s">
        <v>443</v>
      </c>
      <c r="N37" s="1" t="s">
        <v>295</v>
      </c>
      <c r="O37" s="1" t="s">
        <v>444</v>
      </c>
      <c r="P37" s="1">
        <v>3960</v>
      </c>
      <c r="Q37" s="1">
        <v>1200</v>
      </c>
      <c r="R37" s="1">
        <f t="shared" si="1"/>
        <v>3200</v>
      </c>
      <c r="S37" s="1">
        <v>34</v>
      </c>
      <c r="AC37" s="114">
        <v>34</v>
      </c>
      <c r="AE37">
        <v>1</v>
      </c>
      <c r="AF37">
        <v>13</v>
      </c>
      <c r="AG37">
        <v>12</v>
      </c>
      <c r="AH37">
        <v>2</v>
      </c>
      <c r="AI37">
        <v>4</v>
      </c>
      <c r="AJ37">
        <v>0</v>
      </c>
      <c r="AK37">
        <v>2</v>
      </c>
      <c r="AL37">
        <f t="shared" si="2"/>
        <v>33</v>
      </c>
    </row>
    <row r="38" spans="1:38" x14ac:dyDescent="0.25">
      <c r="A38" s="1" t="s">
        <v>52</v>
      </c>
      <c r="B38" s="1" t="s">
        <v>386</v>
      </c>
      <c r="C38" s="1" t="s">
        <v>54</v>
      </c>
      <c r="D38" s="1" t="s">
        <v>387</v>
      </c>
      <c r="E38" s="1" t="s">
        <v>172</v>
      </c>
      <c r="F38" s="1" t="s">
        <v>173</v>
      </c>
      <c r="G38" s="1" t="s">
        <v>182</v>
      </c>
      <c r="H38" s="1" t="s">
        <v>397</v>
      </c>
      <c r="I38" s="1" t="s">
        <v>176</v>
      </c>
      <c r="J38" s="1" t="s">
        <v>177</v>
      </c>
      <c r="K38" s="1" t="s">
        <v>184</v>
      </c>
      <c r="L38" s="1">
        <v>2680553</v>
      </c>
      <c r="M38" s="1" t="s">
        <v>445</v>
      </c>
      <c r="N38" s="1" t="s">
        <v>295</v>
      </c>
      <c r="O38" s="1" t="s">
        <v>444</v>
      </c>
      <c r="P38" s="1">
        <v>3980</v>
      </c>
      <c r="Q38" s="1">
        <v>1200</v>
      </c>
      <c r="R38" s="1">
        <f t="shared" si="1"/>
        <v>3200</v>
      </c>
      <c r="S38" s="1">
        <v>34</v>
      </c>
      <c r="AC38" s="114">
        <v>34</v>
      </c>
      <c r="AE38">
        <v>0</v>
      </c>
      <c r="AF38">
        <v>14</v>
      </c>
      <c r="AG38">
        <v>8</v>
      </c>
      <c r="AH38">
        <v>4</v>
      </c>
      <c r="AI38">
        <v>4</v>
      </c>
      <c r="AJ38">
        <v>1</v>
      </c>
      <c r="AK38">
        <v>3</v>
      </c>
      <c r="AL38">
        <f t="shared" si="2"/>
        <v>34</v>
      </c>
    </row>
    <row r="39" spans="1:38" x14ac:dyDescent="0.25">
      <c r="A39" s="1" t="s">
        <v>52</v>
      </c>
      <c r="B39" s="1" t="s">
        <v>386</v>
      </c>
      <c r="C39" s="1" t="s">
        <v>54</v>
      </c>
      <c r="D39" s="1" t="s">
        <v>387</v>
      </c>
      <c r="E39" s="1" t="s">
        <v>172</v>
      </c>
      <c r="F39" s="1" t="s">
        <v>173</v>
      </c>
      <c r="G39" s="1" t="s">
        <v>182</v>
      </c>
      <c r="H39" s="1" t="s">
        <v>414</v>
      </c>
      <c r="I39" s="1" t="s">
        <v>352</v>
      </c>
      <c r="J39" s="1" t="s">
        <v>177</v>
      </c>
      <c r="K39" s="1" t="s">
        <v>184</v>
      </c>
      <c r="L39" s="1">
        <v>2680558</v>
      </c>
      <c r="M39" s="1" t="s">
        <v>446</v>
      </c>
      <c r="N39" s="1" t="s">
        <v>295</v>
      </c>
      <c r="O39" s="1" t="s">
        <v>444</v>
      </c>
      <c r="P39" s="1">
        <v>3960</v>
      </c>
      <c r="Q39" s="1">
        <v>1200</v>
      </c>
      <c r="R39" s="1">
        <f t="shared" si="1"/>
        <v>3200</v>
      </c>
      <c r="S39" s="1">
        <v>33</v>
      </c>
      <c r="AA39" s="2">
        <v>1</v>
      </c>
      <c r="AC39" s="114">
        <v>34</v>
      </c>
      <c r="AE39">
        <v>1</v>
      </c>
      <c r="AF39">
        <v>8</v>
      </c>
      <c r="AG39">
        <v>15</v>
      </c>
      <c r="AH39">
        <v>6</v>
      </c>
      <c r="AI39">
        <v>3</v>
      </c>
      <c r="AJ39">
        <v>0</v>
      </c>
      <c r="AK39">
        <v>1</v>
      </c>
      <c r="AL39">
        <f t="shared" si="2"/>
        <v>33</v>
      </c>
    </row>
    <row r="40" spans="1:38" x14ac:dyDescent="0.25">
      <c r="A40" s="1" t="s">
        <v>52</v>
      </c>
      <c r="B40" s="1" t="s">
        <v>386</v>
      </c>
      <c r="C40" s="1" t="s">
        <v>54</v>
      </c>
      <c r="D40" s="1" t="s">
        <v>387</v>
      </c>
      <c r="E40" s="1" t="s">
        <v>172</v>
      </c>
      <c r="F40" s="1" t="s">
        <v>173</v>
      </c>
      <c r="G40" s="1" t="s">
        <v>174</v>
      </c>
      <c r="H40" s="1" t="s">
        <v>388</v>
      </c>
      <c r="I40" s="1" t="s">
        <v>197</v>
      </c>
      <c r="J40" s="1" t="s">
        <v>177</v>
      </c>
      <c r="K40" s="1" t="s">
        <v>178</v>
      </c>
      <c r="L40" s="1">
        <v>2671489</v>
      </c>
      <c r="M40" s="1" t="s">
        <v>447</v>
      </c>
      <c r="N40" s="1" t="s">
        <v>310</v>
      </c>
      <c r="O40" s="1" t="s">
        <v>448</v>
      </c>
      <c r="P40" s="1">
        <v>4362</v>
      </c>
      <c r="Q40" s="1">
        <v>3600</v>
      </c>
      <c r="R40" s="1">
        <f t="shared" si="1"/>
        <v>3600</v>
      </c>
      <c r="S40" s="1">
        <v>42</v>
      </c>
      <c r="Y40" s="1">
        <v>1</v>
      </c>
      <c r="AC40" s="114">
        <v>43</v>
      </c>
      <c r="AE40">
        <v>17</v>
      </c>
      <c r="AF40">
        <v>10</v>
      </c>
      <c r="AG40">
        <v>5</v>
      </c>
      <c r="AH40">
        <v>4</v>
      </c>
      <c r="AI40">
        <v>5</v>
      </c>
      <c r="AJ40">
        <v>1</v>
      </c>
      <c r="AK40">
        <v>1</v>
      </c>
      <c r="AL40">
        <f t="shared" si="2"/>
        <v>26</v>
      </c>
    </row>
    <row r="41" spans="1:38" x14ac:dyDescent="0.25">
      <c r="A41" s="1" t="s">
        <v>52</v>
      </c>
      <c r="B41" s="1" t="s">
        <v>386</v>
      </c>
      <c r="C41" s="1" t="s">
        <v>54</v>
      </c>
      <c r="D41" s="1" t="s">
        <v>387</v>
      </c>
      <c r="E41" s="1" t="s">
        <v>172</v>
      </c>
      <c r="F41" s="1" t="s">
        <v>173</v>
      </c>
      <c r="G41" s="1" t="s">
        <v>174</v>
      </c>
      <c r="H41" s="1" t="s">
        <v>388</v>
      </c>
      <c r="I41" s="1" t="s">
        <v>197</v>
      </c>
      <c r="J41" s="1" t="s">
        <v>177</v>
      </c>
      <c r="K41" s="1" t="s">
        <v>178</v>
      </c>
      <c r="L41" s="1">
        <v>2748648</v>
      </c>
      <c r="M41" s="1" t="s">
        <v>449</v>
      </c>
      <c r="N41" s="1" t="s">
        <v>315</v>
      </c>
      <c r="O41" s="1" t="s">
        <v>450</v>
      </c>
      <c r="P41" s="1">
        <v>4362</v>
      </c>
      <c r="Q41" s="1">
        <v>3600</v>
      </c>
      <c r="R41" s="1">
        <f t="shared" si="1"/>
        <v>3600</v>
      </c>
      <c r="S41" s="1">
        <v>26</v>
      </c>
      <c r="Y41" s="1">
        <v>1</v>
      </c>
      <c r="AC41" s="114">
        <v>27</v>
      </c>
      <c r="AE41">
        <v>3</v>
      </c>
      <c r="AF41">
        <v>7</v>
      </c>
      <c r="AG41">
        <v>8</v>
      </c>
      <c r="AH41">
        <v>4</v>
      </c>
      <c r="AI41">
        <v>4</v>
      </c>
      <c r="AJ41">
        <v>1</v>
      </c>
      <c r="AK41">
        <v>0</v>
      </c>
      <c r="AL41">
        <f t="shared" si="2"/>
        <v>24</v>
      </c>
    </row>
    <row r="42" spans="1:38" x14ac:dyDescent="0.25">
      <c r="A42" s="1" t="s">
        <v>52</v>
      </c>
      <c r="B42" s="1" t="s">
        <v>386</v>
      </c>
      <c r="C42" s="1" t="s">
        <v>54</v>
      </c>
      <c r="D42" s="1" t="s">
        <v>387</v>
      </c>
      <c r="E42" s="1" t="s">
        <v>172</v>
      </c>
      <c r="F42" s="1" t="s">
        <v>173</v>
      </c>
      <c r="G42" s="1" t="s">
        <v>174</v>
      </c>
      <c r="H42" s="1" t="s">
        <v>388</v>
      </c>
      <c r="I42" s="1" t="s">
        <v>197</v>
      </c>
      <c r="J42" s="1" t="s">
        <v>177</v>
      </c>
      <c r="K42" s="1" t="s">
        <v>178</v>
      </c>
      <c r="L42" s="1">
        <v>2778811</v>
      </c>
      <c r="M42" s="1" t="s">
        <v>451</v>
      </c>
      <c r="N42" s="1" t="s">
        <v>326</v>
      </c>
      <c r="O42" s="1" t="s">
        <v>452</v>
      </c>
      <c r="P42" s="1">
        <v>4362</v>
      </c>
      <c r="Q42" s="1">
        <v>3600</v>
      </c>
      <c r="R42" s="1">
        <f t="shared" si="1"/>
        <v>3600</v>
      </c>
      <c r="S42" s="1">
        <v>42</v>
      </c>
      <c r="Y42" s="1">
        <v>1</v>
      </c>
      <c r="AC42" s="114">
        <v>43</v>
      </c>
      <c r="AE42">
        <v>7</v>
      </c>
      <c r="AF42">
        <v>8</v>
      </c>
      <c r="AG42">
        <v>11</v>
      </c>
      <c r="AH42">
        <v>9</v>
      </c>
      <c r="AI42">
        <v>8</v>
      </c>
      <c r="AJ42">
        <v>0</v>
      </c>
      <c r="AK42">
        <v>0</v>
      </c>
      <c r="AL42">
        <f t="shared" si="2"/>
        <v>36</v>
      </c>
    </row>
    <row r="43" spans="1:38" x14ac:dyDescent="0.25">
      <c r="A43" s="1" t="s">
        <v>52</v>
      </c>
      <c r="B43" s="1" t="s">
        <v>386</v>
      </c>
      <c r="C43" s="1" t="s">
        <v>54</v>
      </c>
      <c r="D43" s="1" t="s">
        <v>387</v>
      </c>
      <c r="E43" s="1" t="s">
        <v>172</v>
      </c>
      <c r="F43" s="1" t="s">
        <v>173</v>
      </c>
      <c r="G43" s="1" t="s">
        <v>182</v>
      </c>
      <c r="H43" s="1" t="s">
        <v>196</v>
      </c>
      <c r="I43" s="1" t="s">
        <v>197</v>
      </c>
      <c r="J43" s="1" t="s">
        <v>177</v>
      </c>
      <c r="K43" s="1" t="s">
        <v>184</v>
      </c>
      <c r="L43" s="1">
        <v>2778941</v>
      </c>
      <c r="M43" s="1" t="s">
        <v>453</v>
      </c>
      <c r="N43" s="1" t="s">
        <v>326</v>
      </c>
      <c r="O43" s="1" t="s">
        <v>454</v>
      </c>
      <c r="P43" s="1">
        <v>4680</v>
      </c>
      <c r="Q43" s="1">
        <v>1200</v>
      </c>
      <c r="R43" s="1">
        <f t="shared" si="1"/>
        <v>3200</v>
      </c>
      <c r="S43" s="1">
        <v>31</v>
      </c>
      <c r="AC43" s="114">
        <v>31</v>
      </c>
      <c r="AE43">
        <v>0</v>
      </c>
      <c r="AF43">
        <v>11</v>
      </c>
      <c r="AG43">
        <v>10</v>
      </c>
      <c r="AH43">
        <v>7</v>
      </c>
      <c r="AI43">
        <v>2</v>
      </c>
      <c r="AJ43">
        <v>1</v>
      </c>
      <c r="AK43">
        <v>0</v>
      </c>
      <c r="AL43">
        <f t="shared" si="2"/>
        <v>31</v>
      </c>
    </row>
    <row r="44" spans="1:38" x14ac:dyDescent="0.25">
      <c r="A44" s="1" t="s">
        <v>52</v>
      </c>
      <c r="B44" s="1" t="s">
        <v>386</v>
      </c>
      <c r="C44" s="1" t="s">
        <v>54</v>
      </c>
      <c r="D44" s="1" t="s">
        <v>387</v>
      </c>
      <c r="E44" s="1" t="s">
        <v>172</v>
      </c>
      <c r="F44" s="1" t="s">
        <v>173</v>
      </c>
      <c r="G44" s="1" t="s">
        <v>182</v>
      </c>
      <c r="H44" s="1" t="s">
        <v>397</v>
      </c>
      <c r="I44" s="1" t="s">
        <v>176</v>
      </c>
      <c r="J44" s="1" t="s">
        <v>177</v>
      </c>
      <c r="K44" s="1" t="s">
        <v>184</v>
      </c>
      <c r="L44" s="1">
        <v>2778942</v>
      </c>
      <c r="M44" s="1" t="s">
        <v>455</v>
      </c>
      <c r="N44" s="1" t="s">
        <v>326</v>
      </c>
      <c r="O44" s="1" t="s">
        <v>454</v>
      </c>
      <c r="P44" s="1">
        <v>4700</v>
      </c>
      <c r="Q44" s="1">
        <v>1200</v>
      </c>
      <c r="R44" s="1">
        <f t="shared" si="1"/>
        <v>3200</v>
      </c>
      <c r="S44" s="1">
        <v>31</v>
      </c>
      <c r="AC44" s="114">
        <v>31</v>
      </c>
      <c r="AE44">
        <v>1</v>
      </c>
      <c r="AF44">
        <v>13</v>
      </c>
      <c r="AG44">
        <v>6</v>
      </c>
      <c r="AH44">
        <v>7</v>
      </c>
      <c r="AI44">
        <v>4</v>
      </c>
      <c r="AJ44">
        <v>0</v>
      </c>
      <c r="AK44">
        <v>0</v>
      </c>
      <c r="AL44">
        <f t="shared" si="2"/>
        <v>30</v>
      </c>
    </row>
    <row r="45" spans="1:38" x14ac:dyDescent="0.25">
      <c r="A45" s="1" t="s">
        <v>52</v>
      </c>
      <c r="B45" s="1" t="s">
        <v>386</v>
      </c>
      <c r="C45" s="1" t="s">
        <v>54</v>
      </c>
      <c r="D45" s="1" t="s">
        <v>387</v>
      </c>
      <c r="E45" s="1" t="s">
        <v>172</v>
      </c>
      <c r="F45" s="1" t="s">
        <v>173</v>
      </c>
      <c r="G45" s="1" t="s">
        <v>182</v>
      </c>
      <c r="H45" s="1" t="s">
        <v>414</v>
      </c>
      <c r="I45" s="1" t="s">
        <v>352</v>
      </c>
      <c r="J45" s="1" t="s">
        <v>177</v>
      </c>
      <c r="K45" s="1" t="s">
        <v>184</v>
      </c>
      <c r="L45" s="1">
        <v>2778943</v>
      </c>
      <c r="M45" s="1" t="s">
        <v>456</v>
      </c>
      <c r="N45" s="1" t="s">
        <v>326</v>
      </c>
      <c r="O45" s="1" t="s">
        <v>454</v>
      </c>
      <c r="P45" s="1">
        <v>4680</v>
      </c>
      <c r="Q45" s="1">
        <v>1200</v>
      </c>
      <c r="R45" s="1">
        <f t="shared" si="1"/>
        <v>3200</v>
      </c>
      <c r="S45" s="1">
        <v>27</v>
      </c>
      <c r="AC45" s="114">
        <v>27</v>
      </c>
      <c r="AE45">
        <v>0</v>
      </c>
      <c r="AF45">
        <v>9</v>
      </c>
      <c r="AG45">
        <v>10</v>
      </c>
      <c r="AH45">
        <v>5</v>
      </c>
      <c r="AI45">
        <v>3</v>
      </c>
      <c r="AJ45">
        <v>0</v>
      </c>
      <c r="AK45">
        <v>0</v>
      </c>
      <c r="AL45">
        <f t="shared" si="2"/>
        <v>27</v>
      </c>
    </row>
    <row r="46" spans="1:38" x14ac:dyDescent="0.25">
      <c r="A46" s="1" t="s">
        <v>52</v>
      </c>
      <c r="B46" s="1" t="s">
        <v>386</v>
      </c>
      <c r="C46" s="1" t="s">
        <v>54</v>
      </c>
      <c r="D46" s="1" t="s">
        <v>387</v>
      </c>
      <c r="E46" s="1" t="s">
        <v>172</v>
      </c>
      <c r="F46" s="1" t="s">
        <v>173</v>
      </c>
      <c r="G46" s="1" t="s">
        <v>174</v>
      </c>
      <c r="H46" s="1" t="s">
        <v>388</v>
      </c>
      <c r="I46" s="1" t="s">
        <v>197</v>
      </c>
      <c r="J46" s="1" t="s">
        <v>177</v>
      </c>
      <c r="K46" s="1" t="s">
        <v>178</v>
      </c>
      <c r="L46" s="1">
        <v>2812281</v>
      </c>
      <c r="M46" s="1" t="s">
        <v>457</v>
      </c>
      <c r="N46" s="1" t="s">
        <v>346</v>
      </c>
      <c r="O46" s="1" t="s">
        <v>458</v>
      </c>
      <c r="P46" s="1">
        <v>4362</v>
      </c>
      <c r="Q46" s="1">
        <v>3600</v>
      </c>
      <c r="R46" s="1">
        <f t="shared" si="1"/>
        <v>3600</v>
      </c>
      <c r="S46" s="1">
        <v>20</v>
      </c>
      <c r="Y46" s="1">
        <v>1</v>
      </c>
      <c r="AC46" s="114">
        <v>21</v>
      </c>
      <c r="AE46">
        <v>2</v>
      </c>
      <c r="AF46">
        <v>4</v>
      </c>
      <c r="AG46">
        <v>9</v>
      </c>
      <c r="AH46">
        <v>5</v>
      </c>
      <c r="AI46">
        <v>1</v>
      </c>
      <c r="AJ46">
        <v>0</v>
      </c>
      <c r="AK46">
        <v>0</v>
      </c>
      <c r="AL46">
        <f t="shared" si="2"/>
        <v>19</v>
      </c>
    </row>
    <row r="47" spans="1:38" x14ac:dyDescent="0.25">
      <c r="A47" s="1" t="s">
        <v>52</v>
      </c>
      <c r="B47" s="1" t="s">
        <v>386</v>
      </c>
      <c r="C47" s="1" t="s">
        <v>54</v>
      </c>
      <c r="D47" s="1" t="s">
        <v>387</v>
      </c>
      <c r="E47" s="1" t="s">
        <v>318</v>
      </c>
      <c r="F47" s="1" t="s">
        <v>173</v>
      </c>
      <c r="G47" s="1" t="s">
        <v>319</v>
      </c>
      <c r="H47" s="1" t="s">
        <v>459</v>
      </c>
      <c r="I47" s="1" t="s">
        <v>176</v>
      </c>
      <c r="J47" s="1" t="s">
        <v>177</v>
      </c>
      <c r="K47" s="1" t="s">
        <v>178</v>
      </c>
      <c r="L47" s="1">
        <v>2826141</v>
      </c>
      <c r="M47" s="1" t="s">
        <v>460</v>
      </c>
      <c r="N47" s="1" t="s">
        <v>461</v>
      </c>
      <c r="O47" s="1" t="s">
        <v>462</v>
      </c>
      <c r="P47" s="1">
        <v>45</v>
      </c>
      <c r="R47" s="1">
        <f t="shared" si="1"/>
        <v>45</v>
      </c>
      <c r="T47" s="1">
        <v>22</v>
      </c>
      <c r="AC47" s="114">
        <v>22</v>
      </c>
      <c r="AE47">
        <v>14</v>
      </c>
      <c r="AF47">
        <v>3</v>
      </c>
      <c r="AG47">
        <v>1</v>
      </c>
      <c r="AH47">
        <v>2</v>
      </c>
      <c r="AI47">
        <v>2</v>
      </c>
      <c r="AJ47">
        <v>0</v>
      </c>
      <c r="AK47">
        <v>0</v>
      </c>
      <c r="AL47">
        <f t="shared" si="2"/>
        <v>8</v>
      </c>
    </row>
    <row r="48" spans="1:38" x14ac:dyDescent="0.25">
      <c r="AC48" s="2"/>
    </row>
    <row r="49" spans="29:29" x14ac:dyDescent="0.25">
      <c r="AC49" s="2"/>
    </row>
    <row r="50" spans="29:29" x14ac:dyDescent="0.25">
      <c r="AC50" s="2"/>
    </row>
    <row r="51" spans="29:29" x14ac:dyDescent="0.25">
      <c r="AC51" s="2"/>
    </row>
    <row r="52" spans="29:29" x14ac:dyDescent="0.25">
      <c r="AC52" s="2"/>
    </row>
    <row r="53" spans="29:29" x14ac:dyDescent="0.25">
      <c r="AC53" s="2"/>
    </row>
    <row r="54" spans="29:29" x14ac:dyDescent="0.25">
      <c r="AC54" s="2"/>
    </row>
    <row r="55" spans="29:29" x14ac:dyDescent="0.25">
      <c r="AC55" s="2"/>
    </row>
    <row r="56" spans="29:29" x14ac:dyDescent="0.25">
      <c r="AC56" s="2"/>
    </row>
    <row r="57" spans="29:29" x14ac:dyDescent="0.25">
      <c r="AC57" s="2"/>
    </row>
    <row r="58" spans="29:29" x14ac:dyDescent="0.25">
      <c r="AC58" s="2"/>
    </row>
    <row r="59" spans="29:29" x14ac:dyDescent="0.25">
      <c r="AC59" s="2"/>
    </row>
    <row r="60" spans="29:29" x14ac:dyDescent="0.25">
      <c r="AC60" s="2"/>
    </row>
    <row r="61" spans="29:29" x14ac:dyDescent="0.25">
      <c r="AC61" s="2"/>
    </row>
    <row r="62" spans="29:29" x14ac:dyDescent="0.25">
      <c r="AC62" s="2"/>
    </row>
    <row r="63" spans="29:29" x14ac:dyDescent="0.25">
      <c r="AC63" s="2"/>
    </row>
    <row r="64" spans="29:29" x14ac:dyDescent="0.25">
      <c r="AC64" s="2"/>
    </row>
    <row r="65" spans="29:29" x14ac:dyDescent="0.25">
      <c r="AC65" s="2"/>
    </row>
    <row r="66" spans="29:29" x14ac:dyDescent="0.25">
      <c r="AC66" s="2"/>
    </row>
    <row r="67" spans="29:29" x14ac:dyDescent="0.25">
      <c r="AC67" s="2"/>
    </row>
    <row r="68" spans="29:29" x14ac:dyDescent="0.25">
      <c r="AC68" s="2"/>
    </row>
    <row r="69" spans="29:29" x14ac:dyDescent="0.25">
      <c r="AC69" s="2"/>
    </row>
    <row r="70" spans="29:29" x14ac:dyDescent="0.25">
      <c r="AC70" s="2"/>
    </row>
    <row r="71" spans="29:29" x14ac:dyDescent="0.25">
      <c r="AC71" s="2"/>
    </row>
    <row r="72" spans="29:29" x14ac:dyDescent="0.25">
      <c r="AC72" s="2"/>
    </row>
    <row r="73" spans="29:29" x14ac:dyDescent="0.25">
      <c r="AC73" s="2"/>
    </row>
    <row r="74" spans="29:29" x14ac:dyDescent="0.25">
      <c r="AC74" s="2"/>
    </row>
    <row r="75" spans="29:29" x14ac:dyDescent="0.25">
      <c r="AC75" s="2"/>
    </row>
    <row r="76" spans="29:29" x14ac:dyDescent="0.25">
      <c r="AC76" s="2"/>
    </row>
    <row r="77" spans="29:29" x14ac:dyDescent="0.25">
      <c r="AC77" s="2"/>
    </row>
    <row r="78" spans="29:29" x14ac:dyDescent="0.25">
      <c r="AC78" s="2"/>
    </row>
    <row r="79" spans="29:29" x14ac:dyDescent="0.25">
      <c r="AC79" s="2"/>
    </row>
    <row r="80" spans="29:29" x14ac:dyDescent="0.25">
      <c r="AC80" s="2"/>
    </row>
    <row r="81" spans="29:29" x14ac:dyDescent="0.25">
      <c r="AC81" s="2"/>
    </row>
    <row r="82" spans="29:29" x14ac:dyDescent="0.25">
      <c r="AC82" s="2"/>
    </row>
    <row r="83" spans="29:29" x14ac:dyDescent="0.25">
      <c r="AC83" s="2"/>
    </row>
    <row r="84" spans="29:29" x14ac:dyDescent="0.25">
      <c r="AC84" s="2"/>
    </row>
    <row r="85" spans="29:29" x14ac:dyDescent="0.25">
      <c r="AC85" s="2"/>
    </row>
    <row r="86" spans="29:29" x14ac:dyDescent="0.25">
      <c r="AC86" s="2"/>
    </row>
    <row r="87" spans="29:29" x14ac:dyDescent="0.25">
      <c r="AC87" s="2"/>
    </row>
    <row r="88" spans="29:29" x14ac:dyDescent="0.25">
      <c r="AC88" s="2"/>
    </row>
    <row r="89" spans="29:29" x14ac:dyDescent="0.25">
      <c r="AC89" s="2"/>
    </row>
    <row r="90" spans="29:29" x14ac:dyDescent="0.25">
      <c r="AC90" s="2"/>
    </row>
    <row r="91" spans="29:29" x14ac:dyDescent="0.25">
      <c r="AC91" s="2"/>
    </row>
    <row r="92" spans="29:29" x14ac:dyDescent="0.25">
      <c r="AC92" s="2"/>
    </row>
    <row r="93" spans="29:29" x14ac:dyDescent="0.25">
      <c r="AC93" s="2"/>
    </row>
    <row r="94" spans="29:29" x14ac:dyDescent="0.25">
      <c r="AC94" s="2"/>
    </row>
    <row r="95" spans="29:29" x14ac:dyDescent="0.25">
      <c r="AC95" s="2"/>
    </row>
    <row r="96" spans="29:29" x14ac:dyDescent="0.25">
      <c r="AC96" s="2"/>
    </row>
    <row r="97" spans="29:29" x14ac:dyDescent="0.25">
      <c r="AC97" s="2"/>
    </row>
    <row r="98" spans="29:29" x14ac:dyDescent="0.25">
      <c r="AC98" s="2"/>
    </row>
    <row r="99" spans="29:29" x14ac:dyDescent="0.25">
      <c r="AC99" s="2"/>
    </row>
    <row r="100" spans="29:29" x14ac:dyDescent="0.25">
      <c r="AC100" s="2"/>
    </row>
    <row r="101" spans="29:29" x14ac:dyDescent="0.25">
      <c r="AC101" s="2"/>
    </row>
    <row r="102" spans="29:29" x14ac:dyDescent="0.25">
      <c r="AC102" s="2"/>
    </row>
    <row r="103" spans="29:29" x14ac:dyDescent="0.25">
      <c r="AC103" s="2"/>
    </row>
    <row r="104" spans="29:29" x14ac:dyDescent="0.25">
      <c r="AC104" s="2"/>
    </row>
    <row r="105" spans="29:29" x14ac:dyDescent="0.25">
      <c r="AC105" s="2"/>
    </row>
    <row r="106" spans="29:29" x14ac:dyDescent="0.25">
      <c r="AC106" s="2"/>
    </row>
    <row r="107" spans="29:29" x14ac:dyDescent="0.25">
      <c r="AC107" s="2"/>
    </row>
    <row r="108" spans="29:29" x14ac:dyDescent="0.25">
      <c r="AC108" s="2"/>
    </row>
    <row r="109" spans="29:29" x14ac:dyDescent="0.25">
      <c r="AC109" s="2"/>
    </row>
    <row r="110" spans="29:29" x14ac:dyDescent="0.25">
      <c r="AC110" s="2"/>
    </row>
    <row r="111" spans="29:29" x14ac:dyDescent="0.25">
      <c r="AC111" s="2"/>
    </row>
    <row r="112" spans="29:29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zoomScale="98" zoomScaleNormal="98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619</v>
      </c>
      <c r="T6" s="12">
        <f t="shared" si="0"/>
        <v>253</v>
      </c>
      <c r="U6" s="12">
        <f t="shared" si="0"/>
        <v>122</v>
      </c>
      <c r="V6" s="12">
        <f t="shared" si="0"/>
        <v>45</v>
      </c>
      <c r="W6" s="11">
        <f t="shared" si="0"/>
        <v>11</v>
      </c>
      <c r="X6" s="12">
        <f t="shared" si="0"/>
        <v>1</v>
      </c>
      <c r="Y6" s="14">
        <f t="shared" si="0"/>
        <v>32</v>
      </c>
      <c r="Z6" s="12">
        <f t="shared" si="0"/>
        <v>0</v>
      </c>
      <c r="AA6" s="10">
        <f t="shared" si="0"/>
        <v>4</v>
      </c>
      <c r="AB6" s="10">
        <f t="shared" si="0"/>
        <v>0</v>
      </c>
      <c r="AC6" s="23">
        <f t="shared" si="0"/>
        <v>1076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463</v>
      </c>
      <c r="C8" s="15" t="s">
        <v>54</v>
      </c>
      <c r="D8" s="15" t="s">
        <v>464</v>
      </c>
      <c r="E8" s="15" t="s">
        <v>172</v>
      </c>
      <c r="F8" s="2" t="s">
        <v>173</v>
      </c>
      <c r="G8" s="2" t="s">
        <v>182</v>
      </c>
      <c r="H8" s="2" t="s">
        <v>465</v>
      </c>
      <c r="I8" s="15" t="s">
        <v>176</v>
      </c>
      <c r="J8" s="15" t="s">
        <v>177</v>
      </c>
      <c r="K8" s="15" t="s">
        <v>212</v>
      </c>
      <c r="L8" s="15">
        <v>351372</v>
      </c>
      <c r="M8" s="2" t="s">
        <v>466</v>
      </c>
      <c r="N8" s="15" t="s">
        <v>467</v>
      </c>
      <c r="O8" s="2" t="s">
        <v>468</v>
      </c>
      <c r="P8" s="15">
        <v>2176</v>
      </c>
      <c r="Q8" s="2">
        <v>1200</v>
      </c>
      <c r="R8" s="2">
        <f t="shared" ref="R8:R39" si="1">IF(K8="PROEJA - INTEGRADO",2400,
 IF(K8="INTEGRADO",IF(Q8=800,3000,IF(Q8=1000,3100,IF(Q8=1200,3200,Q8))),
 IF(OR(G8="QUALIFICACAO PROFISSIONAL (FIC)",G8="DOUTORADO"),P8,Q8)))</f>
        <v>1200</v>
      </c>
      <c r="S8" s="2"/>
      <c r="T8" s="15"/>
      <c r="U8" s="2">
        <v>1</v>
      </c>
      <c r="V8" s="2"/>
      <c r="W8" s="2"/>
      <c r="X8" s="15"/>
      <c r="Y8" s="15"/>
      <c r="Z8" s="15"/>
      <c r="AA8" s="15"/>
      <c r="AB8" s="15"/>
      <c r="AC8" s="113"/>
      <c r="AE8" s="38">
        <v>1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f t="shared" ref="AL8:AL39" si="2">SUM(AF8:AK8)</f>
        <v>0</v>
      </c>
    </row>
    <row r="9" spans="1:39" x14ac:dyDescent="0.25">
      <c r="A9" s="1" t="s">
        <v>52</v>
      </c>
      <c r="B9" s="1" t="s">
        <v>463</v>
      </c>
      <c r="C9" s="1" t="s">
        <v>54</v>
      </c>
      <c r="D9" s="1" t="s">
        <v>464</v>
      </c>
      <c r="E9" s="1" t="s">
        <v>172</v>
      </c>
      <c r="F9" s="1" t="s">
        <v>173</v>
      </c>
      <c r="G9" s="1" t="s">
        <v>174</v>
      </c>
      <c r="H9" s="1" t="s">
        <v>469</v>
      </c>
      <c r="I9" s="1" t="s">
        <v>176</v>
      </c>
      <c r="J9" s="1" t="s">
        <v>177</v>
      </c>
      <c r="K9" s="1" t="s">
        <v>178</v>
      </c>
      <c r="L9" s="1">
        <v>1209140</v>
      </c>
      <c r="M9" s="1" t="s">
        <v>470</v>
      </c>
      <c r="N9" s="1" t="s">
        <v>471</v>
      </c>
      <c r="O9" s="1" t="s">
        <v>472</v>
      </c>
      <c r="P9" s="1">
        <v>4470</v>
      </c>
      <c r="Q9" s="1">
        <v>3600</v>
      </c>
      <c r="R9" s="1">
        <f t="shared" si="1"/>
        <v>3600</v>
      </c>
      <c r="X9" s="2">
        <v>1</v>
      </c>
      <c r="AC9" s="114"/>
      <c r="AE9">
        <v>0</v>
      </c>
      <c r="AF9">
        <v>0</v>
      </c>
      <c r="AG9">
        <v>1</v>
      </c>
      <c r="AH9">
        <v>0</v>
      </c>
      <c r="AI9">
        <v>0</v>
      </c>
      <c r="AJ9">
        <v>0</v>
      </c>
      <c r="AK9">
        <v>0</v>
      </c>
      <c r="AL9">
        <f t="shared" si="2"/>
        <v>1</v>
      </c>
    </row>
    <row r="10" spans="1:39" x14ac:dyDescent="0.25">
      <c r="A10" s="1" t="s">
        <v>52</v>
      </c>
      <c r="B10" s="1" t="s">
        <v>463</v>
      </c>
      <c r="C10" s="1" t="s">
        <v>54</v>
      </c>
      <c r="D10" s="1" t="s">
        <v>464</v>
      </c>
      <c r="E10" s="1" t="s">
        <v>172</v>
      </c>
      <c r="F10" s="1" t="s">
        <v>173</v>
      </c>
      <c r="G10" s="1" t="s">
        <v>182</v>
      </c>
      <c r="H10" s="1" t="s">
        <v>465</v>
      </c>
      <c r="I10" s="1" t="s">
        <v>176</v>
      </c>
      <c r="J10" s="1" t="s">
        <v>177</v>
      </c>
      <c r="K10" s="1" t="s">
        <v>212</v>
      </c>
      <c r="L10" s="1">
        <v>1785691</v>
      </c>
      <c r="M10" s="1" t="s">
        <v>473</v>
      </c>
      <c r="N10" s="1" t="s">
        <v>393</v>
      </c>
      <c r="O10" s="1" t="s">
        <v>474</v>
      </c>
      <c r="P10" s="1">
        <v>2176</v>
      </c>
      <c r="Q10" s="1">
        <v>1200</v>
      </c>
      <c r="R10" s="1">
        <f t="shared" si="1"/>
        <v>1200</v>
      </c>
      <c r="U10" s="1">
        <v>1</v>
      </c>
      <c r="AC10" s="114"/>
      <c r="AE10">
        <v>1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f t="shared" si="2"/>
        <v>0</v>
      </c>
    </row>
    <row r="11" spans="1:39" x14ac:dyDescent="0.25">
      <c r="A11" s="1" t="s">
        <v>52</v>
      </c>
      <c r="B11" s="1" t="s">
        <v>463</v>
      </c>
      <c r="C11" s="1" t="s">
        <v>54</v>
      </c>
      <c r="D11" s="1" t="s">
        <v>464</v>
      </c>
      <c r="E11" s="1" t="s">
        <v>172</v>
      </c>
      <c r="F11" s="1" t="s">
        <v>173</v>
      </c>
      <c r="G11" s="1" t="s">
        <v>182</v>
      </c>
      <c r="H11" s="1" t="s">
        <v>475</v>
      </c>
      <c r="I11" s="1" t="s">
        <v>476</v>
      </c>
      <c r="J11" s="1" t="s">
        <v>177</v>
      </c>
      <c r="K11" s="1" t="s">
        <v>184</v>
      </c>
      <c r="L11" s="1">
        <v>1785430</v>
      </c>
      <c r="M11" s="1" t="s">
        <v>477</v>
      </c>
      <c r="N11" s="1" t="s">
        <v>393</v>
      </c>
      <c r="O11" s="1" t="s">
        <v>478</v>
      </c>
      <c r="P11" s="1">
        <v>4976</v>
      </c>
      <c r="Q11" s="1">
        <v>800</v>
      </c>
      <c r="R11" s="1">
        <f t="shared" si="1"/>
        <v>3000</v>
      </c>
      <c r="U11" s="1">
        <v>1</v>
      </c>
      <c r="AC11" s="114"/>
      <c r="AE11">
        <v>1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f t="shared" si="2"/>
        <v>0</v>
      </c>
    </row>
    <row r="12" spans="1:39" x14ac:dyDescent="0.25">
      <c r="A12" s="1" t="s">
        <v>52</v>
      </c>
      <c r="B12" s="1" t="s">
        <v>463</v>
      </c>
      <c r="C12" s="1" t="s">
        <v>54</v>
      </c>
      <c r="D12" s="1" t="s">
        <v>464</v>
      </c>
      <c r="E12" s="1" t="s">
        <v>172</v>
      </c>
      <c r="F12" s="1" t="s">
        <v>173</v>
      </c>
      <c r="G12" s="1" t="s">
        <v>174</v>
      </c>
      <c r="H12" s="1" t="s">
        <v>469</v>
      </c>
      <c r="I12" s="1" t="s">
        <v>176</v>
      </c>
      <c r="J12" s="1" t="s">
        <v>177</v>
      </c>
      <c r="K12" s="1" t="s">
        <v>178</v>
      </c>
      <c r="L12" s="1">
        <v>1801110</v>
      </c>
      <c r="M12" s="2" t="s">
        <v>479</v>
      </c>
      <c r="N12" s="1" t="s">
        <v>480</v>
      </c>
      <c r="O12" s="1" t="s">
        <v>481</v>
      </c>
      <c r="P12" s="1">
        <v>4470</v>
      </c>
      <c r="Q12" s="1">
        <v>3600</v>
      </c>
      <c r="R12" s="1">
        <f t="shared" si="1"/>
        <v>3600</v>
      </c>
      <c r="T12" s="1">
        <v>2</v>
      </c>
      <c r="U12" s="1">
        <v>3</v>
      </c>
      <c r="V12" s="1">
        <v>1</v>
      </c>
      <c r="AC12" s="114"/>
      <c r="AE12">
        <v>3</v>
      </c>
      <c r="AF12">
        <v>0</v>
      </c>
      <c r="AG12">
        <v>2</v>
      </c>
      <c r="AH12">
        <v>0</v>
      </c>
      <c r="AI12">
        <v>1</v>
      </c>
      <c r="AJ12">
        <v>0</v>
      </c>
      <c r="AK12">
        <v>0</v>
      </c>
      <c r="AL12">
        <f t="shared" si="2"/>
        <v>3</v>
      </c>
    </row>
    <row r="13" spans="1:39" x14ac:dyDescent="0.25">
      <c r="A13" s="1" t="s">
        <v>52</v>
      </c>
      <c r="B13" s="1" t="s">
        <v>463</v>
      </c>
      <c r="C13" s="1" t="s">
        <v>54</v>
      </c>
      <c r="D13" s="1" t="s">
        <v>464</v>
      </c>
      <c r="E13" s="1" t="s">
        <v>172</v>
      </c>
      <c r="F13" s="1" t="s">
        <v>173</v>
      </c>
      <c r="G13" s="1" t="s">
        <v>174</v>
      </c>
      <c r="H13" s="1" t="s">
        <v>469</v>
      </c>
      <c r="I13" s="1" t="s">
        <v>176</v>
      </c>
      <c r="J13" s="1" t="s">
        <v>177</v>
      </c>
      <c r="K13" s="1" t="s">
        <v>178</v>
      </c>
      <c r="L13" s="1">
        <v>1939291</v>
      </c>
      <c r="M13" s="1" t="s">
        <v>482</v>
      </c>
      <c r="N13" s="1" t="s">
        <v>399</v>
      </c>
      <c r="O13" s="1" t="s">
        <v>195</v>
      </c>
      <c r="P13" s="1">
        <v>4470</v>
      </c>
      <c r="Q13" s="1">
        <v>3600</v>
      </c>
      <c r="R13" s="1">
        <f t="shared" si="1"/>
        <v>3600</v>
      </c>
      <c r="T13" s="1">
        <v>5</v>
      </c>
      <c r="U13" s="1">
        <v>6</v>
      </c>
      <c r="V13" s="1">
        <v>1</v>
      </c>
      <c r="AC13" s="114">
        <v>12</v>
      </c>
      <c r="AE13">
        <v>11</v>
      </c>
      <c r="AF13">
        <v>0</v>
      </c>
      <c r="AG13">
        <v>0</v>
      </c>
      <c r="AH13">
        <v>0</v>
      </c>
      <c r="AI13">
        <v>0</v>
      </c>
      <c r="AJ13">
        <v>1</v>
      </c>
      <c r="AK13">
        <v>0</v>
      </c>
      <c r="AL13">
        <f t="shared" si="2"/>
        <v>1</v>
      </c>
    </row>
    <row r="14" spans="1:39" x14ac:dyDescent="0.25">
      <c r="A14" s="1" t="s">
        <v>52</v>
      </c>
      <c r="B14" s="1" t="s">
        <v>463</v>
      </c>
      <c r="C14" s="1" t="s">
        <v>54</v>
      </c>
      <c r="D14" s="1" t="s">
        <v>464</v>
      </c>
      <c r="E14" s="1" t="s">
        <v>172</v>
      </c>
      <c r="F14" s="1" t="s">
        <v>173</v>
      </c>
      <c r="G14" s="1" t="s">
        <v>174</v>
      </c>
      <c r="H14" s="1" t="s">
        <v>469</v>
      </c>
      <c r="I14" s="1" t="s">
        <v>176</v>
      </c>
      <c r="J14" s="1" t="s">
        <v>177</v>
      </c>
      <c r="K14" s="1" t="s">
        <v>178</v>
      </c>
      <c r="L14" s="1">
        <v>1982610</v>
      </c>
      <c r="M14" s="1" t="s">
        <v>483</v>
      </c>
      <c r="N14" s="1" t="s">
        <v>364</v>
      </c>
      <c r="O14" s="1" t="s">
        <v>420</v>
      </c>
      <c r="P14" s="1">
        <v>4470</v>
      </c>
      <c r="Q14" s="1">
        <v>3600</v>
      </c>
      <c r="R14" s="1">
        <f t="shared" si="1"/>
        <v>3600</v>
      </c>
      <c r="T14" s="1">
        <v>6</v>
      </c>
      <c r="U14" s="1">
        <v>5</v>
      </c>
      <c r="V14" s="1">
        <v>5</v>
      </c>
      <c r="AC14" s="114">
        <v>16</v>
      </c>
      <c r="AE14">
        <v>12</v>
      </c>
      <c r="AF14">
        <v>0</v>
      </c>
      <c r="AG14">
        <v>2</v>
      </c>
      <c r="AH14">
        <v>2</v>
      </c>
      <c r="AI14">
        <v>0</v>
      </c>
      <c r="AJ14">
        <v>0</v>
      </c>
      <c r="AK14">
        <v>0</v>
      </c>
      <c r="AL14">
        <f t="shared" si="2"/>
        <v>4</v>
      </c>
    </row>
    <row r="15" spans="1:39" x14ac:dyDescent="0.25">
      <c r="A15" s="1" t="s">
        <v>52</v>
      </c>
      <c r="B15" s="1" t="s">
        <v>463</v>
      </c>
      <c r="C15" s="1" t="s">
        <v>54</v>
      </c>
      <c r="D15" s="1" t="s">
        <v>464</v>
      </c>
      <c r="E15" s="1" t="s">
        <v>172</v>
      </c>
      <c r="F15" s="1" t="s">
        <v>173</v>
      </c>
      <c r="G15" s="1" t="s">
        <v>182</v>
      </c>
      <c r="H15" s="1" t="s">
        <v>465</v>
      </c>
      <c r="I15" s="1" t="s">
        <v>176</v>
      </c>
      <c r="J15" s="1" t="s">
        <v>177</v>
      </c>
      <c r="K15" s="1" t="s">
        <v>223</v>
      </c>
      <c r="L15" s="1">
        <v>1984753</v>
      </c>
      <c r="M15" s="1" t="s">
        <v>484</v>
      </c>
      <c r="N15" s="1" t="s">
        <v>364</v>
      </c>
      <c r="O15" s="1" t="s">
        <v>214</v>
      </c>
      <c r="P15" s="1">
        <v>2176</v>
      </c>
      <c r="Q15" s="1">
        <v>1200</v>
      </c>
      <c r="R15" s="1">
        <f t="shared" si="1"/>
        <v>1200</v>
      </c>
      <c r="U15" s="1">
        <v>1</v>
      </c>
      <c r="AC15" s="114"/>
      <c r="AE15">
        <v>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f t="shared" si="2"/>
        <v>0</v>
      </c>
    </row>
    <row r="16" spans="1:39" x14ac:dyDescent="0.25">
      <c r="A16" s="1" t="s">
        <v>52</v>
      </c>
      <c r="B16" s="1" t="s">
        <v>463</v>
      </c>
      <c r="C16" s="1" t="s">
        <v>54</v>
      </c>
      <c r="D16" s="1" t="s">
        <v>464</v>
      </c>
      <c r="E16" s="1" t="s">
        <v>172</v>
      </c>
      <c r="F16" s="1" t="s">
        <v>173</v>
      </c>
      <c r="G16" s="1" t="s">
        <v>182</v>
      </c>
      <c r="H16" s="1" t="s">
        <v>465</v>
      </c>
      <c r="I16" s="1" t="s">
        <v>176</v>
      </c>
      <c r="J16" s="1" t="s">
        <v>177</v>
      </c>
      <c r="K16" s="1" t="s">
        <v>184</v>
      </c>
      <c r="L16" s="1">
        <v>1984764</v>
      </c>
      <c r="M16" s="1" t="s">
        <v>485</v>
      </c>
      <c r="N16" s="1" t="s">
        <v>364</v>
      </c>
      <c r="O16" s="1" t="s">
        <v>216</v>
      </c>
      <c r="P16" s="1">
        <v>4976</v>
      </c>
      <c r="Q16" s="1">
        <v>1200</v>
      </c>
      <c r="R16" s="1">
        <f t="shared" si="1"/>
        <v>3200</v>
      </c>
      <c r="U16" s="1">
        <v>3</v>
      </c>
      <c r="AC16" s="114">
        <v>3</v>
      </c>
      <c r="AE16">
        <v>2</v>
      </c>
      <c r="AF16">
        <v>0</v>
      </c>
      <c r="AG16">
        <v>1</v>
      </c>
      <c r="AH16">
        <v>0</v>
      </c>
      <c r="AI16">
        <v>0</v>
      </c>
      <c r="AJ16">
        <v>0</v>
      </c>
      <c r="AK16">
        <v>0</v>
      </c>
      <c r="AL16">
        <f t="shared" si="2"/>
        <v>1</v>
      </c>
    </row>
    <row r="17" spans="1:38" x14ac:dyDescent="0.25">
      <c r="A17" s="1" t="s">
        <v>52</v>
      </c>
      <c r="B17" s="1" t="s">
        <v>463</v>
      </c>
      <c r="C17" s="1" t="s">
        <v>54</v>
      </c>
      <c r="D17" s="1" t="s">
        <v>464</v>
      </c>
      <c r="E17" s="1" t="s">
        <v>172</v>
      </c>
      <c r="F17" s="1" t="s">
        <v>173</v>
      </c>
      <c r="G17" s="1" t="s">
        <v>182</v>
      </c>
      <c r="H17" s="1" t="s">
        <v>465</v>
      </c>
      <c r="I17" s="1" t="s">
        <v>176</v>
      </c>
      <c r="J17" s="1" t="s">
        <v>177</v>
      </c>
      <c r="K17" s="1" t="s">
        <v>184</v>
      </c>
      <c r="L17" s="1">
        <v>2016718</v>
      </c>
      <c r="M17" s="1" t="s">
        <v>486</v>
      </c>
      <c r="N17" s="1" t="s">
        <v>221</v>
      </c>
      <c r="O17" s="1" t="s">
        <v>420</v>
      </c>
      <c r="P17" s="1">
        <v>4976</v>
      </c>
      <c r="Q17" s="1">
        <v>1200</v>
      </c>
      <c r="R17" s="1">
        <f t="shared" si="1"/>
        <v>3200</v>
      </c>
      <c r="U17" s="1">
        <v>1</v>
      </c>
      <c r="AC17" s="114">
        <v>1</v>
      </c>
      <c r="AE17">
        <v>1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f t="shared" si="2"/>
        <v>0</v>
      </c>
    </row>
    <row r="18" spans="1:38" x14ac:dyDescent="0.25">
      <c r="A18" s="1" t="s">
        <v>52</v>
      </c>
      <c r="B18" s="1" t="s">
        <v>463</v>
      </c>
      <c r="C18" s="1" t="s">
        <v>54</v>
      </c>
      <c r="D18" s="1" t="s">
        <v>464</v>
      </c>
      <c r="E18" s="1" t="s">
        <v>172</v>
      </c>
      <c r="F18" s="1" t="s">
        <v>173</v>
      </c>
      <c r="G18" s="1" t="s">
        <v>182</v>
      </c>
      <c r="H18" s="1" t="s">
        <v>475</v>
      </c>
      <c r="I18" s="1" t="s">
        <v>476</v>
      </c>
      <c r="J18" s="1" t="s">
        <v>177</v>
      </c>
      <c r="K18" s="1" t="s">
        <v>184</v>
      </c>
      <c r="L18" s="1">
        <v>2016742</v>
      </c>
      <c r="M18" s="1" t="s">
        <v>487</v>
      </c>
      <c r="N18" s="1" t="s">
        <v>221</v>
      </c>
      <c r="O18" s="1" t="s">
        <v>420</v>
      </c>
      <c r="P18" s="1">
        <v>4976</v>
      </c>
      <c r="Q18" s="1">
        <v>800</v>
      </c>
      <c r="R18" s="1">
        <f t="shared" si="1"/>
        <v>3000</v>
      </c>
      <c r="U18" s="1">
        <v>1</v>
      </c>
      <c r="AC18" s="114">
        <v>1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1</v>
      </c>
      <c r="AK18">
        <v>0</v>
      </c>
      <c r="AL18">
        <f t="shared" si="2"/>
        <v>1</v>
      </c>
    </row>
    <row r="19" spans="1:38" x14ac:dyDescent="0.25">
      <c r="A19" s="1" t="s">
        <v>52</v>
      </c>
      <c r="B19" s="1" t="s">
        <v>463</v>
      </c>
      <c r="C19" s="1" t="s">
        <v>54</v>
      </c>
      <c r="D19" s="1" t="s">
        <v>464</v>
      </c>
      <c r="E19" s="1" t="s">
        <v>172</v>
      </c>
      <c r="F19" s="1" t="s">
        <v>173</v>
      </c>
      <c r="G19" s="1" t="s">
        <v>174</v>
      </c>
      <c r="H19" s="1" t="s">
        <v>469</v>
      </c>
      <c r="I19" s="1" t="s">
        <v>176</v>
      </c>
      <c r="J19" s="1" t="s">
        <v>177</v>
      </c>
      <c r="K19" s="1" t="s">
        <v>178</v>
      </c>
      <c r="L19" s="1">
        <v>2157662</v>
      </c>
      <c r="M19" s="1" t="s">
        <v>488</v>
      </c>
      <c r="N19" s="1" t="s">
        <v>489</v>
      </c>
      <c r="O19" s="1" t="s">
        <v>490</v>
      </c>
      <c r="P19" s="1">
        <v>4470</v>
      </c>
      <c r="Q19" s="1">
        <v>3600</v>
      </c>
      <c r="R19" s="1">
        <f t="shared" si="1"/>
        <v>3600</v>
      </c>
      <c r="T19" s="1">
        <v>19</v>
      </c>
      <c r="U19" s="1">
        <v>4</v>
      </c>
      <c r="V19" s="1">
        <v>3</v>
      </c>
      <c r="Y19" s="1">
        <v>1</v>
      </c>
      <c r="AC19" s="114">
        <v>27</v>
      </c>
      <c r="AE19">
        <v>20</v>
      </c>
      <c r="AF19">
        <v>0</v>
      </c>
      <c r="AG19">
        <v>5</v>
      </c>
      <c r="AH19">
        <v>2</v>
      </c>
      <c r="AI19">
        <v>0</v>
      </c>
      <c r="AJ19">
        <v>0</v>
      </c>
      <c r="AK19">
        <v>0</v>
      </c>
      <c r="AL19">
        <f t="shared" si="2"/>
        <v>7</v>
      </c>
    </row>
    <row r="20" spans="1:38" x14ac:dyDescent="0.25">
      <c r="A20" s="1" t="s">
        <v>52</v>
      </c>
      <c r="B20" s="1" t="s">
        <v>463</v>
      </c>
      <c r="C20" s="1" t="s">
        <v>54</v>
      </c>
      <c r="D20" s="1" t="s">
        <v>464</v>
      </c>
      <c r="E20" s="1" t="s">
        <v>172</v>
      </c>
      <c r="F20" s="1" t="s">
        <v>173</v>
      </c>
      <c r="G20" s="1" t="s">
        <v>182</v>
      </c>
      <c r="H20" s="1" t="s">
        <v>465</v>
      </c>
      <c r="I20" s="1" t="s">
        <v>176</v>
      </c>
      <c r="J20" s="1" t="s">
        <v>177</v>
      </c>
      <c r="K20" s="1" t="s">
        <v>223</v>
      </c>
      <c r="L20" s="1">
        <v>2148179</v>
      </c>
      <c r="M20" s="1" t="s">
        <v>491</v>
      </c>
      <c r="N20" s="1" t="s">
        <v>236</v>
      </c>
      <c r="O20" s="1" t="s">
        <v>492</v>
      </c>
      <c r="P20" s="1">
        <v>2176</v>
      </c>
      <c r="Q20" s="1">
        <v>1200</v>
      </c>
      <c r="R20" s="1">
        <f t="shared" si="1"/>
        <v>1200</v>
      </c>
      <c r="U20" s="1">
        <v>1</v>
      </c>
      <c r="AC20" s="114">
        <v>1</v>
      </c>
      <c r="AE20">
        <v>1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f t="shared" si="2"/>
        <v>0</v>
      </c>
    </row>
    <row r="21" spans="1:38" x14ac:dyDescent="0.25">
      <c r="A21" s="1" t="s">
        <v>52</v>
      </c>
      <c r="B21" s="1" t="s">
        <v>463</v>
      </c>
      <c r="C21" s="1" t="s">
        <v>54</v>
      </c>
      <c r="D21" s="1" t="s">
        <v>464</v>
      </c>
      <c r="E21" s="1" t="s">
        <v>172</v>
      </c>
      <c r="F21" s="1" t="s">
        <v>173</v>
      </c>
      <c r="G21" s="1" t="s">
        <v>182</v>
      </c>
      <c r="H21" s="1" t="s">
        <v>356</v>
      </c>
      <c r="I21" s="1" t="s">
        <v>357</v>
      </c>
      <c r="J21" s="1" t="s">
        <v>177</v>
      </c>
      <c r="K21" s="1" t="s">
        <v>184</v>
      </c>
      <c r="L21" s="1">
        <v>2159680</v>
      </c>
      <c r="M21" s="1" t="s">
        <v>493</v>
      </c>
      <c r="N21" s="1" t="s">
        <v>236</v>
      </c>
      <c r="O21" s="1" t="s">
        <v>494</v>
      </c>
      <c r="P21" s="1">
        <v>4752</v>
      </c>
      <c r="Q21" s="1">
        <v>1200</v>
      </c>
      <c r="R21" s="1">
        <f t="shared" si="1"/>
        <v>3200</v>
      </c>
      <c r="U21" s="1">
        <v>1</v>
      </c>
      <c r="AC21" s="114">
        <v>1</v>
      </c>
      <c r="AE21">
        <v>1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f t="shared" si="2"/>
        <v>0</v>
      </c>
    </row>
    <row r="22" spans="1:38" x14ac:dyDescent="0.25">
      <c r="A22" s="1" t="s">
        <v>52</v>
      </c>
      <c r="B22" s="1" t="s">
        <v>463</v>
      </c>
      <c r="C22" s="1" t="s">
        <v>54</v>
      </c>
      <c r="D22" s="1" t="s">
        <v>464</v>
      </c>
      <c r="E22" s="1" t="s">
        <v>172</v>
      </c>
      <c r="F22" s="1" t="s">
        <v>173</v>
      </c>
      <c r="G22" s="1" t="s">
        <v>182</v>
      </c>
      <c r="H22" s="1" t="s">
        <v>495</v>
      </c>
      <c r="I22" s="1" t="s">
        <v>176</v>
      </c>
      <c r="J22" s="1" t="s">
        <v>177</v>
      </c>
      <c r="K22" s="1" t="s">
        <v>184</v>
      </c>
      <c r="L22" s="1">
        <v>2159379</v>
      </c>
      <c r="M22" s="1" t="s">
        <v>496</v>
      </c>
      <c r="N22" s="1" t="s">
        <v>236</v>
      </c>
      <c r="O22" s="1" t="s">
        <v>226</v>
      </c>
      <c r="P22" s="1">
        <v>4832</v>
      </c>
      <c r="Q22" s="1">
        <v>1200</v>
      </c>
      <c r="R22" s="1">
        <f t="shared" si="1"/>
        <v>3200</v>
      </c>
      <c r="T22" s="1">
        <v>1</v>
      </c>
      <c r="U22" s="1">
        <v>4</v>
      </c>
      <c r="AC22" s="114">
        <v>5</v>
      </c>
      <c r="AE22">
        <v>0</v>
      </c>
      <c r="AF22">
        <v>0</v>
      </c>
      <c r="AG22">
        <v>1</v>
      </c>
      <c r="AH22">
        <v>1</v>
      </c>
      <c r="AI22">
        <v>0</v>
      </c>
      <c r="AJ22">
        <v>1</v>
      </c>
      <c r="AK22">
        <v>2</v>
      </c>
      <c r="AL22">
        <f t="shared" si="2"/>
        <v>5</v>
      </c>
    </row>
    <row r="23" spans="1:38" x14ac:dyDescent="0.25">
      <c r="A23" s="1" t="s">
        <v>52</v>
      </c>
      <c r="B23" s="1" t="s">
        <v>463</v>
      </c>
      <c r="C23" s="1" t="s">
        <v>54</v>
      </c>
      <c r="D23" s="1" t="s">
        <v>464</v>
      </c>
      <c r="E23" s="1" t="s">
        <v>172</v>
      </c>
      <c r="F23" s="1" t="s">
        <v>173</v>
      </c>
      <c r="G23" s="1" t="s">
        <v>182</v>
      </c>
      <c r="H23" s="1" t="s">
        <v>475</v>
      </c>
      <c r="I23" s="1" t="s">
        <v>476</v>
      </c>
      <c r="J23" s="1" t="s">
        <v>177</v>
      </c>
      <c r="K23" s="1" t="s">
        <v>223</v>
      </c>
      <c r="L23" s="1">
        <v>2152241</v>
      </c>
      <c r="M23" s="1" t="s">
        <v>497</v>
      </c>
      <c r="N23" s="1" t="s">
        <v>236</v>
      </c>
      <c r="O23" s="1" t="s">
        <v>492</v>
      </c>
      <c r="P23" s="1">
        <v>2176</v>
      </c>
      <c r="Q23" s="1">
        <v>800</v>
      </c>
      <c r="R23" s="1">
        <f t="shared" si="1"/>
        <v>800</v>
      </c>
      <c r="U23" s="1">
        <v>3</v>
      </c>
      <c r="AC23" s="114">
        <v>3</v>
      </c>
      <c r="AE23">
        <v>2</v>
      </c>
      <c r="AF23">
        <v>0</v>
      </c>
      <c r="AG23">
        <v>1</v>
      </c>
      <c r="AH23">
        <v>0</v>
      </c>
      <c r="AI23">
        <v>0</v>
      </c>
      <c r="AJ23">
        <v>0</v>
      </c>
      <c r="AK23">
        <v>0</v>
      </c>
      <c r="AL23">
        <f t="shared" si="2"/>
        <v>1</v>
      </c>
    </row>
    <row r="24" spans="1:38" x14ac:dyDescent="0.25">
      <c r="A24" s="1" t="s">
        <v>52</v>
      </c>
      <c r="B24" s="1" t="s">
        <v>463</v>
      </c>
      <c r="C24" s="1" t="s">
        <v>54</v>
      </c>
      <c r="D24" s="1" t="s">
        <v>464</v>
      </c>
      <c r="E24" s="1" t="s">
        <v>172</v>
      </c>
      <c r="F24" s="1" t="s">
        <v>173</v>
      </c>
      <c r="G24" s="1" t="s">
        <v>174</v>
      </c>
      <c r="H24" s="1" t="s">
        <v>469</v>
      </c>
      <c r="I24" s="1" t="s">
        <v>176</v>
      </c>
      <c r="J24" s="1" t="s">
        <v>177</v>
      </c>
      <c r="K24" s="1" t="s">
        <v>178</v>
      </c>
      <c r="L24" s="1">
        <v>2153261</v>
      </c>
      <c r="M24" s="1" t="s">
        <v>498</v>
      </c>
      <c r="N24" s="1" t="s">
        <v>248</v>
      </c>
      <c r="O24" s="1" t="s">
        <v>462</v>
      </c>
      <c r="P24" s="1">
        <v>4500</v>
      </c>
      <c r="Q24" s="1">
        <v>3600</v>
      </c>
      <c r="R24" s="1">
        <f t="shared" si="1"/>
        <v>3600</v>
      </c>
      <c r="T24" s="1">
        <v>27</v>
      </c>
      <c r="Y24" s="1">
        <v>1</v>
      </c>
      <c r="AC24" s="114">
        <v>28</v>
      </c>
      <c r="AE24">
        <v>4</v>
      </c>
      <c r="AF24">
        <v>3</v>
      </c>
      <c r="AG24">
        <v>7</v>
      </c>
      <c r="AH24">
        <v>8</v>
      </c>
      <c r="AI24">
        <v>2</v>
      </c>
      <c r="AJ24">
        <v>2</v>
      </c>
      <c r="AK24">
        <v>2</v>
      </c>
      <c r="AL24">
        <f t="shared" si="2"/>
        <v>24</v>
      </c>
    </row>
    <row r="25" spans="1:38" x14ac:dyDescent="0.25">
      <c r="A25" s="1" t="s">
        <v>52</v>
      </c>
      <c r="B25" s="1" t="s">
        <v>463</v>
      </c>
      <c r="C25" s="1" t="s">
        <v>54</v>
      </c>
      <c r="D25" s="1" t="s">
        <v>464</v>
      </c>
      <c r="E25" s="1" t="s">
        <v>318</v>
      </c>
      <c r="F25" s="1" t="s">
        <v>173</v>
      </c>
      <c r="G25" s="1" t="s">
        <v>182</v>
      </c>
      <c r="H25" s="1" t="s">
        <v>414</v>
      </c>
      <c r="I25" s="1" t="s">
        <v>352</v>
      </c>
      <c r="J25" s="1" t="s">
        <v>177</v>
      </c>
      <c r="K25" s="1" t="s">
        <v>223</v>
      </c>
      <c r="L25" s="1">
        <v>2489253</v>
      </c>
      <c r="M25" s="1" t="s">
        <v>499</v>
      </c>
      <c r="N25" s="1" t="s">
        <v>500</v>
      </c>
      <c r="O25" s="1" t="s">
        <v>501</v>
      </c>
      <c r="P25" s="1">
        <v>1680</v>
      </c>
      <c r="Q25" s="1">
        <v>1200</v>
      </c>
      <c r="R25" s="1">
        <f t="shared" si="1"/>
        <v>1200</v>
      </c>
      <c r="U25" s="1">
        <v>1</v>
      </c>
      <c r="AC25" s="114">
        <v>1</v>
      </c>
      <c r="AE25">
        <v>0</v>
      </c>
      <c r="AF25">
        <v>0</v>
      </c>
      <c r="AG25">
        <v>0</v>
      </c>
      <c r="AH25">
        <v>1</v>
      </c>
      <c r="AI25">
        <v>0</v>
      </c>
      <c r="AJ25">
        <v>0</v>
      </c>
      <c r="AK25">
        <v>0</v>
      </c>
      <c r="AL25">
        <f t="shared" si="2"/>
        <v>1</v>
      </c>
    </row>
    <row r="26" spans="1:38" x14ac:dyDescent="0.25">
      <c r="A26" s="1" t="s">
        <v>52</v>
      </c>
      <c r="B26" s="1" t="s">
        <v>463</v>
      </c>
      <c r="C26" s="1" t="s">
        <v>54</v>
      </c>
      <c r="D26" s="1" t="s">
        <v>464</v>
      </c>
      <c r="E26" s="1" t="s">
        <v>172</v>
      </c>
      <c r="F26" s="1" t="s">
        <v>173</v>
      </c>
      <c r="G26" s="1" t="s">
        <v>182</v>
      </c>
      <c r="H26" s="1" t="s">
        <v>465</v>
      </c>
      <c r="I26" s="1" t="s">
        <v>176</v>
      </c>
      <c r="J26" s="1" t="s">
        <v>177</v>
      </c>
      <c r="K26" s="1" t="s">
        <v>223</v>
      </c>
      <c r="L26" s="1">
        <v>2482802</v>
      </c>
      <c r="M26" s="1" t="s">
        <v>502</v>
      </c>
      <c r="N26" s="1" t="s">
        <v>254</v>
      </c>
      <c r="O26" s="1" t="s">
        <v>420</v>
      </c>
      <c r="P26" s="1">
        <v>2176</v>
      </c>
      <c r="Q26" s="1">
        <v>1200</v>
      </c>
      <c r="R26" s="1">
        <f t="shared" si="1"/>
        <v>1200</v>
      </c>
      <c r="W26" s="1">
        <v>1</v>
      </c>
      <c r="AC26" s="114">
        <v>1</v>
      </c>
      <c r="AE26">
        <v>0</v>
      </c>
      <c r="AF26">
        <v>0</v>
      </c>
      <c r="AG26">
        <v>1</v>
      </c>
      <c r="AH26">
        <v>0</v>
      </c>
      <c r="AI26">
        <v>0</v>
      </c>
      <c r="AJ26">
        <v>0</v>
      </c>
      <c r="AK26">
        <v>0</v>
      </c>
      <c r="AL26">
        <f t="shared" si="2"/>
        <v>1</v>
      </c>
    </row>
    <row r="27" spans="1:38" x14ac:dyDescent="0.25">
      <c r="A27" s="1" t="s">
        <v>52</v>
      </c>
      <c r="B27" s="1" t="s">
        <v>463</v>
      </c>
      <c r="C27" s="1" t="s">
        <v>54</v>
      </c>
      <c r="D27" s="1" t="s">
        <v>464</v>
      </c>
      <c r="E27" s="1" t="s">
        <v>172</v>
      </c>
      <c r="F27" s="1" t="s">
        <v>173</v>
      </c>
      <c r="G27" s="1" t="s">
        <v>182</v>
      </c>
      <c r="H27" s="1" t="s">
        <v>465</v>
      </c>
      <c r="I27" s="1" t="s">
        <v>176</v>
      </c>
      <c r="J27" s="1" t="s">
        <v>177</v>
      </c>
      <c r="K27" s="1" t="s">
        <v>212</v>
      </c>
      <c r="L27" s="1">
        <v>2482804</v>
      </c>
      <c r="M27" s="1" t="s">
        <v>503</v>
      </c>
      <c r="N27" s="1" t="s">
        <v>254</v>
      </c>
      <c r="O27" s="1" t="s">
        <v>420</v>
      </c>
      <c r="P27" s="1">
        <v>2176</v>
      </c>
      <c r="Q27" s="1">
        <v>1200</v>
      </c>
      <c r="R27" s="1">
        <f t="shared" si="1"/>
        <v>1200</v>
      </c>
      <c r="U27" s="1">
        <v>1</v>
      </c>
      <c r="AC27" s="114">
        <v>1</v>
      </c>
      <c r="AE27">
        <v>0</v>
      </c>
      <c r="AF27">
        <v>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f t="shared" si="2"/>
        <v>1</v>
      </c>
    </row>
    <row r="28" spans="1:38" x14ac:dyDescent="0.25">
      <c r="A28" s="1" t="s">
        <v>52</v>
      </c>
      <c r="B28" s="1" t="s">
        <v>463</v>
      </c>
      <c r="C28" s="1" t="s">
        <v>54</v>
      </c>
      <c r="D28" s="1" t="s">
        <v>464</v>
      </c>
      <c r="E28" s="1" t="s">
        <v>172</v>
      </c>
      <c r="F28" s="1" t="s">
        <v>173</v>
      </c>
      <c r="G28" s="1" t="s">
        <v>182</v>
      </c>
      <c r="H28" s="1" t="s">
        <v>356</v>
      </c>
      <c r="I28" s="1" t="s">
        <v>357</v>
      </c>
      <c r="J28" s="1" t="s">
        <v>177</v>
      </c>
      <c r="K28" s="1" t="s">
        <v>184</v>
      </c>
      <c r="L28" s="1">
        <v>2482795</v>
      </c>
      <c r="M28" s="1" t="s">
        <v>504</v>
      </c>
      <c r="N28" s="1" t="s">
        <v>254</v>
      </c>
      <c r="O28" s="1" t="s">
        <v>490</v>
      </c>
      <c r="P28" s="1">
        <v>4752</v>
      </c>
      <c r="Q28" s="1">
        <v>1200</v>
      </c>
      <c r="R28" s="1">
        <f t="shared" si="1"/>
        <v>3200</v>
      </c>
      <c r="T28" s="1">
        <v>2</v>
      </c>
      <c r="U28" s="1">
        <v>23</v>
      </c>
      <c r="V28" s="1">
        <v>6</v>
      </c>
      <c r="AC28" s="114">
        <v>31</v>
      </c>
      <c r="AE28">
        <v>6</v>
      </c>
      <c r="AF28">
        <v>2</v>
      </c>
      <c r="AG28">
        <v>10</v>
      </c>
      <c r="AH28">
        <v>5</v>
      </c>
      <c r="AI28">
        <v>5</v>
      </c>
      <c r="AJ28">
        <v>0</v>
      </c>
      <c r="AK28">
        <v>3</v>
      </c>
      <c r="AL28">
        <f t="shared" si="2"/>
        <v>25</v>
      </c>
    </row>
    <row r="29" spans="1:38" x14ac:dyDescent="0.25">
      <c r="A29" s="1" t="s">
        <v>52</v>
      </c>
      <c r="B29" s="1" t="s">
        <v>463</v>
      </c>
      <c r="C29" s="1" t="s">
        <v>54</v>
      </c>
      <c r="D29" s="1" t="s">
        <v>464</v>
      </c>
      <c r="E29" s="1" t="s">
        <v>172</v>
      </c>
      <c r="F29" s="1" t="s">
        <v>173</v>
      </c>
      <c r="G29" s="1" t="s">
        <v>182</v>
      </c>
      <c r="H29" s="1" t="s">
        <v>505</v>
      </c>
      <c r="I29" s="1" t="s">
        <v>357</v>
      </c>
      <c r="J29" s="1" t="s">
        <v>177</v>
      </c>
      <c r="K29" s="1" t="s">
        <v>223</v>
      </c>
      <c r="L29" s="1">
        <v>2482805</v>
      </c>
      <c r="M29" s="1" t="s">
        <v>506</v>
      </c>
      <c r="N29" s="1" t="s">
        <v>254</v>
      </c>
      <c r="O29" s="1" t="s">
        <v>420</v>
      </c>
      <c r="P29" s="1">
        <v>2176</v>
      </c>
      <c r="Q29" s="1">
        <v>1000</v>
      </c>
      <c r="R29" s="1">
        <f t="shared" si="1"/>
        <v>1000</v>
      </c>
      <c r="T29" s="1">
        <v>1</v>
      </c>
      <c r="W29" s="1">
        <v>1</v>
      </c>
      <c r="AC29" s="114">
        <v>2</v>
      </c>
      <c r="AE29">
        <v>0</v>
      </c>
      <c r="AF29">
        <v>1</v>
      </c>
      <c r="AG29">
        <v>0</v>
      </c>
      <c r="AH29">
        <v>1</v>
      </c>
      <c r="AI29">
        <v>0</v>
      </c>
      <c r="AJ29">
        <v>0</v>
      </c>
      <c r="AK29">
        <v>0</v>
      </c>
      <c r="AL29">
        <f t="shared" si="2"/>
        <v>2</v>
      </c>
    </row>
    <row r="30" spans="1:38" x14ac:dyDescent="0.25">
      <c r="A30" s="1" t="s">
        <v>52</v>
      </c>
      <c r="B30" s="1" t="s">
        <v>463</v>
      </c>
      <c r="C30" s="1" t="s">
        <v>54</v>
      </c>
      <c r="D30" s="1" t="s">
        <v>464</v>
      </c>
      <c r="E30" s="1" t="s">
        <v>172</v>
      </c>
      <c r="F30" s="1" t="s">
        <v>173</v>
      </c>
      <c r="G30" s="1" t="s">
        <v>182</v>
      </c>
      <c r="H30" s="1" t="s">
        <v>505</v>
      </c>
      <c r="I30" s="1" t="s">
        <v>357</v>
      </c>
      <c r="J30" s="1" t="s">
        <v>177</v>
      </c>
      <c r="K30" s="1" t="s">
        <v>212</v>
      </c>
      <c r="L30" s="1">
        <v>2482806</v>
      </c>
      <c r="M30" s="1" t="s">
        <v>507</v>
      </c>
      <c r="N30" s="1" t="s">
        <v>254</v>
      </c>
      <c r="O30" s="1" t="s">
        <v>420</v>
      </c>
      <c r="P30" s="1">
        <v>2176</v>
      </c>
      <c r="Q30" s="1">
        <v>1000</v>
      </c>
      <c r="R30" s="1">
        <f t="shared" si="1"/>
        <v>1000</v>
      </c>
      <c r="W30" s="1">
        <v>1</v>
      </c>
      <c r="AC30" s="114">
        <v>1</v>
      </c>
      <c r="AE30">
        <v>1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f t="shared" si="2"/>
        <v>0</v>
      </c>
    </row>
    <row r="31" spans="1:38" x14ac:dyDescent="0.25">
      <c r="A31" s="1" t="s">
        <v>52</v>
      </c>
      <c r="B31" s="1" t="s">
        <v>463</v>
      </c>
      <c r="C31" s="1" t="s">
        <v>54</v>
      </c>
      <c r="D31" s="1" t="s">
        <v>464</v>
      </c>
      <c r="E31" s="1" t="s">
        <v>172</v>
      </c>
      <c r="F31" s="1" t="s">
        <v>173</v>
      </c>
      <c r="G31" s="1" t="s">
        <v>182</v>
      </c>
      <c r="H31" s="1" t="s">
        <v>495</v>
      </c>
      <c r="I31" s="1" t="s">
        <v>176</v>
      </c>
      <c r="J31" s="1" t="s">
        <v>177</v>
      </c>
      <c r="K31" s="1" t="s">
        <v>184</v>
      </c>
      <c r="L31" s="1">
        <v>2482798</v>
      </c>
      <c r="M31" s="1" t="s">
        <v>508</v>
      </c>
      <c r="N31" s="1" t="s">
        <v>254</v>
      </c>
      <c r="O31" s="1" t="s">
        <v>490</v>
      </c>
      <c r="P31" s="1">
        <v>4832</v>
      </c>
      <c r="Q31" s="1">
        <v>1200</v>
      </c>
      <c r="R31" s="1">
        <f t="shared" si="1"/>
        <v>3200</v>
      </c>
      <c r="T31" s="1">
        <v>3</v>
      </c>
      <c r="U31" s="1">
        <v>15</v>
      </c>
      <c r="V31" s="1">
        <v>12</v>
      </c>
      <c r="AA31" s="2">
        <v>1</v>
      </c>
      <c r="AC31" s="114">
        <v>31</v>
      </c>
      <c r="AE31">
        <v>5</v>
      </c>
      <c r="AF31">
        <v>5</v>
      </c>
      <c r="AG31">
        <v>4</v>
      </c>
      <c r="AH31">
        <v>4</v>
      </c>
      <c r="AI31">
        <v>4</v>
      </c>
      <c r="AJ31">
        <v>4</v>
      </c>
      <c r="AK31">
        <v>5</v>
      </c>
      <c r="AL31">
        <f t="shared" si="2"/>
        <v>26</v>
      </c>
    </row>
    <row r="32" spans="1:38" x14ac:dyDescent="0.25">
      <c r="A32" s="1" t="s">
        <v>52</v>
      </c>
      <c r="B32" s="1" t="s">
        <v>463</v>
      </c>
      <c r="C32" s="1" t="s">
        <v>54</v>
      </c>
      <c r="D32" s="1" t="s">
        <v>464</v>
      </c>
      <c r="E32" s="1" t="s">
        <v>172</v>
      </c>
      <c r="F32" s="1" t="s">
        <v>173</v>
      </c>
      <c r="G32" s="1" t="s">
        <v>182</v>
      </c>
      <c r="H32" s="1" t="s">
        <v>475</v>
      </c>
      <c r="I32" s="1" t="s">
        <v>476</v>
      </c>
      <c r="J32" s="1" t="s">
        <v>177</v>
      </c>
      <c r="K32" s="1" t="s">
        <v>184</v>
      </c>
      <c r="L32" s="1">
        <v>2482796</v>
      </c>
      <c r="M32" s="1" t="s">
        <v>509</v>
      </c>
      <c r="N32" s="1" t="s">
        <v>254</v>
      </c>
      <c r="O32" s="1" t="s">
        <v>490</v>
      </c>
      <c r="P32" s="1">
        <v>4200</v>
      </c>
      <c r="Q32" s="1">
        <v>800</v>
      </c>
      <c r="R32" s="1">
        <f t="shared" si="1"/>
        <v>3000</v>
      </c>
      <c r="T32" s="1">
        <v>1</v>
      </c>
      <c r="U32" s="1">
        <v>26</v>
      </c>
      <c r="V32" s="1">
        <v>6</v>
      </c>
      <c r="AC32" s="114">
        <v>33</v>
      </c>
      <c r="AE32">
        <v>23</v>
      </c>
      <c r="AF32">
        <v>0</v>
      </c>
      <c r="AG32">
        <v>1</v>
      </c>
      <c r="AH32">
        <v>0</v>
      </c>
      <c r="AI32">
        <v>4</v>
      </c>
      <c r="AJ32">
        <v>0</v>
      </c>
      <c r="AK32">
        <v>5</v>
      </c>
      <c r="AL32">
        <f t="shared" si="2"/>
        <v>10</v>
      </c>
    </row>
    <row r="33" spans="1:38" x14ac:dyDescent="0.25">
      <c r="A33" s="1" t="s">
        <v>52</v>
      </c>
      <c r="B33" s="1" t="s">
        <v>463</v>
      </c>
      <c r="C33" s="1" t="s">
        <v>54</v>
      </c>
      <c r="D33" s="1" t="s">
        <v>464</v>
      </c>
      <c r="E33" s="1" t="s">
        <v>172</v>
      </c>
      <c r="F33" s="1" t="s">
        <v>173</v>
      </c>
      <c r="G33" s="1" t="s">
        <v>174</v>
      </c>
      <c r="H33" s="1" t="s">
        <v>469</v>
      </c>
      <c r="I33" s="1" t="s">
        <v>176</v>
      </c>
      <c r="J33" s="1" t="s">
        <v>177</v>
      </c>
      <c r="K33" s="1" t="s">
        <v>178</v>
      </c>
      <c r="L33" s="1">
        <v>2484483</v>
      </c>
      <c r="M33" s="1" t="s">
        <v>510</v>
      </c>
      <c r="N33" s="1" t="s">
        <v>267</v>
      </c>
      <c r="O33" s="1" t="s">
        <v>511</v>
      </c>
      <c r="P33" s="1">
        <v>4500</v>
      </c>
      <c r="Q33" s="1">
        <v>3600</v>
      </c>
      <c r="R33" s="1">
        <f t="shared" si="1"/>
        <v>3600</v>
      </c>
      <c r="S33" s="1">
        <v>30</v>
      </c>
      <c r="Y33" s="1">
        <v>4</v>
      </c>
      <c r="AC33" s="114">
        <v>34</v>
      </c>
      <c r="AE33">
        <v>1</v>
      </c>
      <c r="AF33">
        <v>7</v>
      </c>
      <c r="AG33">
        <v>9</v>
      </c>
      <c r="AH33">
        <v>9</v>
      </c>
      <c r="AI33">
        <v>8</v>
      </c>
      <c r="AJ33">
        <v>0</v>
      </c>
      <c r="AK33">
        <v>0</v>
      </c>
      <c r="AL33">
        <f t="shared" si="2"/>
        <v>33</v>
      </c>
    </row>
    <row r="34" spans="1:38" x14ac:dyDescent="0.25">
      <c r="A34" s="1" t="s">
        <v>52</v>
      </c>
      <c r="B34" s="1" t="s">
        <v>463</v>
      </c>
      <c r="C34" s="1" t="s">
        <v>54</v>
      </c>
      <c r="D34" s="1" t="s">
        <v>464</v>
      </c>
      <c r="E34" s="1" t="s">
        <v>172</v>
      </c>
      <c r="F34" s="1" t="s">
        <v>173</v>
      </c>
      <c r="G34" s="1" t="s">
        <v>174</v>
      </c>
      <c r="H34" s="1" t="s">
        <v>469</v>
      </c>
      <c r="I34" s="1" t="s">
        <v>176</v>
      </c>
      <c r="J34" s="1" t="s">
        <v>177</v>
      </c>
      <c r="K34" s="1" t="s">
        <v>178</v>
      </c>
      <c r="L34" s="1">
        <v>2526742</v>
      </c>
      <c r="M34" s="1" t="s">
        <v>512</v>
      </c>
      <c r="N34" s="1" t="s">
        <v>434</v>
      </c>
      <c r="O34" s="1" t="s">
        <v>435</v>
      </c>
      <c r="P34" s="1">
        <v>4500</v>
      </c>
      <c r="Q34" s="1">
        <v>3600</v>
      </c>
      <c r="R34" s="1">
        <f t="shared" si="1"/>
        <v>3600</v>
      </c>
      <c r="S34" s="1">
        <v>1</v>
      </c>
      <c r="AC34" s="114">
        <v>1</v>
      </c>
      <c r="AE34">
        <v>1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f t="shared" si="2"/>
        <v>0</v>
      </c>
    </row>
    <row r="35" spans="1:38" x14ac:dyDescent="0.25">
      <c r="A35" s="1" t="s">
        <v>52</v>
      </c>
      <c r="B35" s="1" t="s">
        <v>463</v>
      </c>
      <c r="C35" s="1" t="s">
        <v>54</v>
      </c>
      <c r="D35" s="1" t="s">
        <v>464</v>
      </c>
      <c r="E35" s="1" t="s">
        <v>172</v>
      </c>
      <c r="F35" s="1" t="s">
        <v>173</v>
      </c>
      <c r="G35" s="1" t="s">
        <v>182</v>
      </c>
      <c r="H35" s="1" t="s">
        <v>465</v>
      </c>
      <c r="I35" s="1" t="s">
        <v>176</v>
      </c>
      <c r="J35" s="1" t="s">
        <v>177</v>
      </c>
      <c r="K35" s="1" t="s">
        <v>223</v>
      </c>
      <c r="L35" s="1">
        <v>2585382</v>
      </c>
      <c r="M35" s="1" t="s">
        <v>513</v>
      </c>
      <c r="N35" s="1" t="s">
        <v>514</v>
      </c>
      <c r="O35" s="1" t="s">
        <v>490</v>
      </c>
      <c r="P35" s="1">
        <v>2176</v>
      </c>
      <c r="Q35" s="1">
        <v>1200</v>
      </c>
      <c r="R35" s="1">
        <f t="shared" si="1"/>
        <v>1200</v>
      </c>
      <c r="T35" s="1">
        <v>3</v>
      </c>
      <c r="V35" s="1">
        <v>2</v>
      </c>
      <c r="W35" s="1">
        <v>1</v>
      </c>
      <c r="AC35" s="114">
        <v>6</v>
      </c>
      <c r="AE35">
        <v>0</v>
      </c>
      <c r="AF35">
        <v>2</v>
      </c>
      <c r="AG35">
        <v>3</v>
      </c>
      <c r="AH35">
        <v>1</v>
      </c>
      <c r="AI35">
        <v>0</v>
      </c>
      <c r="AJ35">
        <v>0</v>
      </c>
      <c r="AK35">
        <v>0</v>
      </c>
      <c r="AL35">
        <f t="shared" si="2"/>
        <v>6</v>
      </c>
    </row>
    <row r="36" spans="1:38" x14ac:dyDescent="0.25">
      <c r="A36" s="1" t="s">
        <v>52</v>
      </c>
      <c r="B36" s="1" t="s">
        <v>463</v>
      </c>
      <c r="C36" s="1" t="s">
        <v>54</v>
      </c>
      <c r="D36" s="1" t="s">
        <v>464</v>
      </c>
      <c r="E36" s="1" t="s">
        <v>172</v>
      </c>
      <c r="F36" s="1" t="s">
        <v>173</v>
      </c>
      <c r="G36" s="1" t="s">
        <v>182</v>
      </c>
      <c r="H36" s="1" t="s">
        <v>465</v>
      </c>
      <c r="I36" s="1" t="s">
        <v>176</v>
      </c>
      <c r="J36" s="1" t="s">
        <v>177</v>
      </c>
      <c r="K36" s="1" t="s">
        <v>212</v>
      </c>
      <c r="L36" s="1">
        <v>2585383</v>
      </c>
      <c r="M36" s="1" t="s">
        <v>515</v>
      </c>
      <c r="N36" s="1" t="s">
        <v>514</v>
      </c>
      <c r="O36" s="1" t="s">
        <v>490</v>
      </c>
      <c r="P36" s="1">
        <v>2176</v>
      </c>
      <c r="Q36" s="1">
        <v>1200</v>
      </c>
      <c r="R36" s="1">
        <f t="shared" si="1"/>
        <v>1200</v>
      </c>
      <c r="T36" s="1">
        <v>1</v>
      </c>
      <c r="U36" s="1">
        <v>5</v>
      </c>
      <c r="V36" s="1">
        <v>5</v>
      </c>
      <c r="W36" s="1">
        <v>2</v>
      </c>
      <c r="AC36" s="114">
        <v>13</v>
      </c>
      <c r="AE36">
        <v>0</v>
      </c>
      <c r="AF36">
        <v>3</v>
      </c>
      <c r="AG36">
        <v>5</v>
      </c>
      <c r="AH36">
        <v>4</v>
      </c>
      <c r="AI36">
        <v>1</v>
      </c>
      <c r="AJ36">
        <v>0</v>
      </c>
      <c r="AK36">
        <v>0</v>
      </c>
      <c r="AL36">
        <f t="shared" si="2"/>
        <v>13</v>
      </c>
    </row>
    <row r="37" spans="1:38" x14ac:dyDescent="0.25">
      <c r="A37" s="1" t="s">
        <v>52</v>
      </c>
      <c r="B37" s="1" t="s">
        <v>463</v>
      </c>
      <c r="C37" s="1" t="s">
        <v>54</v>
      </c>
      <c r="D37" s="1" t="s">
        <v>464</v>
      </c>
      <c r="E37" s="1" t="s">
        <v>172</v>
      </c>
      <c r="F37" s="1" t="s">
        <v>173</v>
      </c>
      <c r="G37" s="1" t="s">
        <v>182</v>
      </c>
      <c r="H37" s="1" t="s">
        <v>356</v>
      </c>
      <c r="I37" s="1" t="s">
        <v>357</v>
      </c>
      <c r="J37" s="1" t="s">
        <v>177</v>
      </c>
      <c r="K37" s="1" t="s">
        <v>184</v>
      </c>
      <c r="L37" s="1">
        <v>2585377</v>
      </c>
      <c r="M37" s="1" t="s">
        <v>516</v>
      </c>
      <c r="N37" s="1" t="s">
        <v>514</v>
      </c>
      <c r="O37" s="1" t="s">
        <v>517</v>
      </c>
      <c r="P37" s="1">
        <v>4752</v>
      </c>
      <c r="Q37" s="1">
        <v>1200</v>
      </c>
      <c r="R37" s="1">
        <f t="shared" si="1"/>
        <v>3200</v>
      </c>
      <c r="T37" s="1">
        <v>35</v>
      </c>
      <c r="Y37" s="1">
        <v>1</v>
      </c>
      <c r="AC37" s="114">
        <v>36</v>
      </c>
      <c r="AE37">
        <v>1</v>
      </c>
      <c r="AF37">
        <v>8</v>
      </c>
      <c r="AG37">
        <v>6</v>
      </c>
      <c r="AH37">
        <v>10</v>
      </c>
      <c r="AI37">
        <v>6</v>
      </c>
      <c r="AJ37">
        <v>1</v>
      </c>
      <c r="AK37">
        <v>4</v>
      </c>
      <c r="AL37">
        <f t="shared" si="2"/>
        <v>35</v>
      </c>
    </row>
    <row r="38" spans="1:38" x14ac:dyDescent="0.25">
      <c r="A38" s="1" t="s">
        <v>52</v>
      </c>
      <c r="B38" s="1" t="s">
        <v>463</v>
      </c>
      <c r="C38" s="1" t="s">
        <v>54</v>
      </c>
      <c r="D38" s="1" t="s">
        <v>464</v>
      </c>
      <c r="E38" s="1" t="s">
        <v>172</v>
      </c>
      <c r="F38" s="1" t="s">
        <v>173</v>
      </c>
      <c r="G38" s="1" t="s">
        <v>182</v>
      </c>
      <c r="H38" s="1" t="s">
        <v>505</v>
      </c>
      <c r="I38" s="1" t="s">
        <v>357</v>
      </c>
      <c r="J38" s="1" t="s">
        <v>177</v>
      </c>
      <c r="K38" s="1" t="s">
        <v>223</v>
      </c>
      <c r="L38" s="1">
        <v>2585385</v>
      </c>
      <c r="M38" s="1" t="s">
        <v>518</v>
      </c>
      <c r="N38" s="1" t="s">
        <v>514</v>
      </c>
      <c r="O38" s="1" t="s">
        <v>490</v>
      </c>
      <c r="P38" s="1">
        <v>2176</v>
      </c>
      <c r="Q38" s="1">
        <v>1000</v>
      </c>
      <c r="R38" s="1">
        <f t="shared" si="1"/>
        <v>1000</v>
      </c>
      <c r="T38" s="1">
        <v>5</v>
      </c>
      <c r="U38" s="1">
        <v>4</v>
      </c>
      <c r="V38" s="1">
        <v>3</v>
      </c>
      <c r="AC38" s="114">
        <v>12</v>
      </c>
      <c r="AE38">
        <v>0</v>
      </c>
      <c r="AF38">
        <v>5</v>
      </c>
      <c r="AG38">
        <v>4</v>
      </c>
      <c r="AH38">
        <v>2</v>
      </c>
      <c r="AI38">
        <v>1</v>
      </c>
      <c r="AJ38">
        <v>0</v>
      </c>
      <c r="AK38">
        <v>0</v>
      </c>
      <c r="AL38">
        <f t="shared" si="2"/>
        <v>12</v>
      </c>
    </row>
    <row r="39" spans="1:38" x14ac:dyDescent="0.25">
      <c r="A39" s="1" t="s">
        <v>52</v>
      </c>
      <c r="B39" s="1" t="s">
        <v>463</v>
      </c>
      <c r="C39" s="1" t="s">
        <v>54</v>
      </c>
      <c r="D39" s="1" t="s">
        <v>464</v>
      </c>
      <c r="E39" s="1" t="s">
        <v>172</v>
      </c>
      <c r="F39" s="1" t="s">
        <v>173</v>
      </c>
      <c r="G39" s="1" t="s">
        <v>182</v>
      </c>
      <c r="H39" s="1" t="s">
        <v>505</v>
      </c>
      <c r="I39" s="1" t="s">
        <v>357</v>
      </c>
      <c r="J39" s="1" t="s">
        <v>177</v>
      </c>
      <c r="K39" s="1" t="s">
        <v>212</v>
      </c>
      <c r="L39" s="1">
        <v>2585387</v>
      </c>
      <c r="M39" s="1" t="s">
        <v>519</v>
      </c>
      <c r="N39" s="1" t="s">
        <v>514</v>
      </c>
      <c r="O39" s="1" t="s">
        <v>490</v>
      </c>
      <c r="P39" s="1">
        <v>2176</v>
      </c>
      <c r="Q39" s="1">
        <v>1000</v>
      </c>
      <c r="R39" s="1">
        <f t="shared" si="1"/>
        <v>1000</v>
      </c>
      <c r="T39" s="1">
        <v>8</v>
      </c>
      <c r="U39" s="1">
        <v>1</v>
      </c>
      <c r="AC39" s="114">
        <v>9</v>
      </c>
      <c r="AE39">
        <v>0</v>
      </c>
      <c r="AF39">
        <v>3</v>
      </c>
      <c r="AG39">
        <v>2</v>
      </c>
      <c r="AH39">
        <v>2</v>
      </c>
      <c r="AI39">
        <v>2</v>
      </c>
      <c r="AJ39">
        <v>0</v>
      </c>
      <c r="AK39">
        <v>0</v>
      </c>
      <c r="AL39">
        <f t="shared" si="2"/>
        <v>9</v>
      </c>
    </row>
    <row r="40" spans="1:38" x14ac:dyDescent="0.25">
      <c r="A40" s="1" t="s">
        <v>52</v>
      </c>
      <c r="B40" s="1" t="s">
        <v>463</v>
      </c>
      <c r="C40" s="1" t="s">
        <v>54</v>
      </c>
      <c r="D40" s="1" t="s">
        <v>464</v>
      </c>
      <c r="E40" s="1" t="s">
        <v>172</v>
      </c>
      <c r="F40" s="1" t="s">
        <v>173</v>
      </c>
      <c r="G40" s="1" t="s">
        <v>182</v>
      </c>
      <c r="H40" s="1" t="s">
        <v>495</v>
      </c>
      <c r="I40" s="1" t="s">
        <v>176</v>
      </c>
      <c r="J40" s="1" t="s">
        <v>177</v>
      </c>
      <c r="K40" s="1" t="s">
        <v>184</v>
      </c>
      <c r="L40" s="1">
        <v>2585378</v>
      </c>
      <c r="M40" s="1" t="s">
        <v>520</v>
      </c>
      <c r="N40" s="1" t="s">
        <v>514</v>
      </c>
      <c r="O40" s="1" t="s">
        <v>517</v>
      </c>
      <c r="P40" s="1">
        <v>4832</v>
      </c>
      <c r="Q40" s="1">
        <v>1200</v>
      </c>
      <c r="R40" s="1">
        <f t="shared" ref="R40:R71" si="3">IF(K40="PROEJA - INTEGRADO",2400,
 IF(K40="INTEGRADO",IF(Q40=800,3000,IF(Q40=1000,3100,IF(Q40=1200,3200,Q40))),
 IF(OR(G40="QUALIFICACAO PROFISSIONAL (FIC)",G40="DOUTORADO"),P40,Q40)))</f>
        <v>3200</v>
      </c>
      <c r="T40" s="1">
        <v>30</v>
      </c>
      <c r="Y40" s="1">
        <v>1</v>
      </c>
      <c r="AA40" s="2">
        <v>1</v>
      </c>
      <c r="AC40" s="114">
        <v>32</v>
      </c>
      <c r="AE40">
        <v>0</v>
      </c>
      <c r="AF40">
        <v>4</v>
      </c>
      <c r="AG40">
        <v>12</v>
      </c>
      <c r="AH40">
        <v>3</v>
      </c>
      <c r="AI40">
        <v>8</v>
      </c>
      <c r="AJ40">
        <v>3</v>
      </c>
      <c r="AK40">
        <v>2</v>
      </c>
      <c r="AL40">
        <f t="shared" ref="AL40:AL71" si="4">SUM(AF40:AK40)</f>
        <v>32</v>
      </c>
    </row>
    <row r="41" spans="1:38" x14ac:dyDescent="0.25">
      <c r="A41" s="1" t="s">
        <v>52</v>
      </c>
      <c r="B41" s="1" t="s">
        <v>463</v>
      </c>
      <c r="C41" s="1" t="s">
        <v>54</v>
      </c>
      <c r="D41" s="1" t="s">
        <v>464</v>
      </c>
      <c r="E41" s="1" t="s">
        <v>172</v>
      </c>
      <c r="F41" s="1" t="s">
        <v>173</v>
      </c>
      <c r="G41" s="1" t="s">
        <v>182</v>
      </c>
      <c r="H41" s="1" t="s">
        <v>475</v>
      </c>
      <c r="I41" s="1" t="s">
        <v>476</v>
      </c>
      <c r="J41" s="1" t="s">
        <v>177</v>
      </c>
      <c r="K41" s="1" t="s">
        <v>184</v>
      </c>
      <c r="L41" s="1">
        <v>2585379</v>
      </c>
      <c r="M41" s="1" t="s">
        <v>521</v>
      </c>
      <c r="N41" s="1" t="s">
        <v>514</v>
      </c>
      <c r="O41" s="1" t="s">
        <v>517</v>
      </c>
      <c r="P41" s="1">
        <v>4200</v>
      </c>
      <c r="Q41" s="1">
        <v>800</v>
      </c>
      <c r="R41" s="1">
        <f t="shared" si="3"/>
        <v>3000</v>
      </c>
      <c r="T41" s="1">
        <v>36</v>
      </c>
      <c r="AA41" s="2">
        <v>1</v>
      </c>
      <c r="AC41" s="114">
        <v>37</v>
      </c>
      <c r="AE41">
        <v>1</v>
      </c>
      <c r="AF41">
        <v>7</v>
      </c>
      <c r="AG41">
        <v>14</v>
      </c>
      <c r="AH41">
        <v>6</v>
      </c>
      <c r="AI41">
        <v>3</v>
      </c>
      <c r="AJ41">
        <v>4</v>
      </c>
      <c r="AK41">
        <v>2</v>
      </c>
      <c r="AL41">
        <f t="shared" si="4"/>
        <v>36</v>
      </c>
    </row>
    <row r="42" spans="1:38" x14ac:dyDescent="0.25">
      <c r="A42" s="1" t="s">
        <v>52</v>
      </c>
      <c r="B42" s="1" t="s">
        <v>463</v>
      </c>
      <c r="C42" s="1" t="s">
        <v>54</v>
      </c>
      <c r="D42" s="1" t="s">
        <v>464</v>
      </c>
      <c r="E42" s="1" t="s">
        <v>172</v>
      </c>
      <c r="F42" s="1" t="s">
        <v>173</v>
      </c>
      <c r="G42" s="1" t="s">
        <v>174</v>
      </c>
      <c r="H42" s="1" t="s">
        <v>522</v>
      </c>
      <c r="I42" s="1" t="s">
        <v>476</v>
      </c>
      <c r="J42" s="1" t="s">
        <v>177</v>
      </c>
      <c r="K42" s="1" t="s">
        <v>178</v>
      </c>
      <c r="L42" s="1">
        <v>2575212</v>
      </c>
      <c r="M42" s="1" t="s">
        <v>523</v>
      </c>
      <c r="N42" s="1" t="s">
        <v>286</v>
      </c>
      <c r="O42" s="1" t="s">
        <v>524</v>
      </c>
      <c r="P42" s="1">
        <v>3120</v>
      </c>
      <c r="Q42" s="1">
        <v>2400</v>
      </c>
      <c r="R42" s="1">
        <f t="shared" si="3"/>
        <v>2400</v>
      </c>
      <c r="S42" s="1">
        <v>31</v>
      </c>
      <c r="AC42" s="114">
        <v>31</v>
      </c>
      <c r="AE42">
        <v>10</v>
      </c>
      <c r="AF42">
        <v>2</v>
      </c>
      <c r="AG42">
        <v>9</v>
      </c>
      <c r="AH42">
        <v>8</v>
      </c>
      <c r="AI42">
        <v>1</v>
      </c>
      <c r="AJ42">
        <v>1</v>
      </c>
      <c r="AK42">
        <v>0</v>
      </c>
      <c r="AL42">
        <f t="shared" si="4"/>
        <v>21</v>
      </c>
    </row>
    <row r="43" spans="1:38" x14ac:dyDescent="0.25">
      <c r="A43" s="1" t="s">
        <v>52</v>
      </c>
      <c r="B43" s="1" t="s">
        <v>463</v>
      </c>
      <c r="C43" s="1" t="s">
        <v>54</v>
      </c>
      <c r="D43" s="1" t="s">
        <v>464</v>
      </c>
      <c r="E43" s="1" t="s">
        <v>172</v>
      </c>
      <c r="F43" s="1" t="s">
        <v>173</v>
      </c>
      <c r="G43" s="1" t="s">
        <v>174</v>
      </c>
      <c r="H43" s="1" t="s">
        <v>525</v>
      </c>
      <c r="I43" s="1" t="s">
        <v>357</v>
      </c>
      <c r="J43" s="1" t="s">
        <v>177</v>
      </c>
      <c r="K43" s="1" t="s">
        <v>178</v>
      </c>
      <c r="L43" s="1">
        <v>2575215</v>
      </c>
      <c r="M43" s="1" t="s">
        <v>526</v>
      </c>
      <c r="N43" s="1" t="s">
        <v>286</v>
      </c>
      <c r="O43" s="1" t="s">
        <v>289</v>
      </c>
      <c r="P43" s="1">
        <v>4380</v>
      </c>
      <c r="Q43" s="1">
        <v>3200</v>
      </c>
      <c r="R43" s="1">
        <f t="shared" si="3"/>
        <v>3200</v>
      </c>
      <c r="S43" s="1">
        <v>31</v>
      </c>
      <c r="Y43" s="1">
        <v>1</v>
      </c>
      <c r="AA43" s="2">
        <v>1</v>
      </c>
      <c r="AC43" s="114">
        <v>33</v>
      </c>
      <c r="AE43">
        <v>15</v>
      </c>
      <c r="AF43">
        <v>5</v>
      </c>
      <c r="AG43">
        <v>4</v>
      </c>
      <c r="AH43">
        <v>5</v>
      </c>
      <c r="AI43">
        <v>1</v>
      </c>
      <c r="AJ43">
        <v>1</v>
      </c>
      <c r="AK43">
        <v>2</v>
      </c>
      <c r="AL43">
        <f t="shared" si="4"/>
        <v>18</v>
      </c>
    </row>
    <row r="44" spans="1:38" x14ac:dyDescent="0.25">
      <c r="A44" s="1" t="s">
        <v>52</v>
      </c>
      <c r="B44" s="1" t="s">
        <v>463</v>
      </c>
      <c r="C44" s="1" t="s">
        <v>54</v>
      </c>
      <c r="D44" s="1" t="s">
        <v>464</v>
      </c>
      <c r="E44" s="1" t="s">
        <v>172</v>
      </c>
      <c r="F44" s="1" t="s">
        <v>173</v>
      </c>
      <c r="G44" s="1" t="s">
        <v>174</v>
      </c>
      <c r="H44" s="1" t="s">
        <v>469</v>
      </c>
      <c r="I44" s="1" t="s">
        <v>176</v>
      </c>
      <c r="J44" s="1" t="s">
        <v>177</v>
      </c>
      <c r="K44" s="1" t="s">
        <v>178</v>
      </c>
      <c r="L44" s="1">
        <v>2575174</v>
      </c>
      <c r="M44" s="1" t="s">
        <v>527</v>
      </c>
      <c r="N44" s="1" t="s">
        <v>286</v>
      </c>
      <c r="O44" s="1" t="s">
        <v>289</v>
      </c>
      <c r="P44" s="1">
        <v>4470</v>
      </c>
      <c r="Q44" s="1">
        <v>3600</v>
      </c>
      <c r="R44" s="1">
        <f t="shared" si="3"/>
        <v>3600</v>
      </c>
      <c r="S44" s="1">
        <v>26</v>
      </c>
      <c r="Y44" s="1">
        <v>1</v>
      </c>
      <c r="AC44" s="114">
        <v>27</v>
      </c>
      <c r="AE44">
        <v>8</v>
      </c>
      <c r="AF44">
        <v>2</v>
      </c>
      <c r="AG44">
        <v>6</v>
      </c>
      <c r="AH44">
        <v>7</v>
      </c>
      <c r="AI44">
        <v>2</v>
      </c>
      <c r="AJ44">
        <v>2</v>
      </c>
      <c r="AK44">
        <v>0</v>
      </c>
      <c r="AL44">
        <f t="shared" si="4"/>
        <v>19</v>
      </c>
    </row>
    <row r="45" spans="1:38" x14ac:dyDescent="0.25">
      <c r="A45" s="1" t="s">
        <v>52</v>
      </c>
      <c r="B45" s="1" t="s">
        <v>463</v>
      </c>
      <c r="C45" s="1" t="s">
        <v>54</v>
      </c>
      <c r="D45" s="1" t="s">
        <v>464</v>
      </c>
      <c r="E45" s="1" t="s">
        <v>172</v>
      </c>
      <c r="F45" s="1" t="s">
        <v>173</v>
      </c>
      <c r="G45" s="1" t="s">
        <v>528</v>
      </c>
      <c r="H45" s="1" t="s">
        <v>529</v>
      </c>
      <c r="I45" s="1" t="s">
        <v>176</v>
      </c>
      <c r="J45" s="1" t="s">
        <v>177</v>
      </c>
      <c r="K45" s="1" t="s">
        <v>178</v>
      </c>
      <c r="L45" s="1">
        <v>2594269</v>
      </c>
      <c r="M45" s="1" t="s">
        <v>530</v>
      </c>
      <c r="N45" s="1" t="s">
        <v>531</v>
      </c>
      <c r="O45" s="1" t="s">
        <v>372</v>
      </c>
      <c r="P45" s="1">
        <v>360</v>
      </c>
      <c r="Q45" s="1">
        <v>360</v>
      </c>
      <c r="R45" s="1">
        <f t="shared" si="3"/>
        <v>360</v>
      </c>
      <c r="U45" s="1">
        <v>10</v>
      </c>
      <c r="V45" s="1">
        <v>1</v>
      </c>
      <c r="AC45" s="114">
        <v>11</v>
      </c>
      <c r="AE45">
        <v>9</v>
      </c>
      <c r="AF45">
        <v>0</v>
      </c>
      <c r="AG45">
        <v>1</v>
      </c>
      <c r="AH45">
        <v>0</v>
      </c>
      <c r="AI45">
        <v>1</v>
      </c>
      <c r="AJ45">
        <v>0</v>
      </c>
      <c r="AK45">
        <v>0</v>
      </c>
      <c r="AL45">
        <f t="shared" si="4"/>
        <v>2</v>
      </c>
    </row>
    <row r="46" spans="1:38" x14ac:dyDescent="0.25">
      <c r="A46" s="1" t="s">
        <v>52</v>
      </c>
      <c r="B46" s="1" t="s">
        <v>463</v>
      </c>
      <c r="C46" s="1" t="s">
        <v>54</v>
      </c>
      <c r="D46" s="1" t="s">
        <v>464</v>
      </c>
      <c r="E46" s="1" t="s">
        <v>318</v>
      </c>
      <c r="F46" s="1" t="s">
        <v>173</v>
      </c>
      <c r="G46" s="1" t="s">
        <v>290</v>
      </c>
      <c r="H46" s="1" t="s">
        <v>532</v>
      </c>
      <c r="I46" s="1" t="s">
        <v>321</v>
      </c>
      <c r="J46" s="1" t="s">
        <v>177</v>
      </c>
      <c r="K46" s="1" t="s">
        <v>178</v>
      </c>
      <c r="L46" s="1">
        <v>2635061</v>
      </c>
      <c r="M46" s="1" t="s">
        <v>533</v>
      </c>
      <c r="N46" s="1" t="s">
        <v>293</v>
      </c>
      <c r="O46" s="1" t="s">
        <v>229</v>
      </c>
      <c r="P46" s="1">
        <v>480</v>
      </c>
      <c r="Q46" s="1">
        <v>360</v>
      </c>
      <c r="R46" s="1">
        <f t="shared" si="3"/>
        <v>360</v>
      </c>
      <c r="T46" s="1">
        <v>18</v>
      </c>
      <c r="AC46" s="114">
        <v>18</v>
      </c>
      <c r="AE46">
        <v>14</v>
      </c>
      <c r="AF46">
        <v>0</v>
      </c>
      <c r="AG46">
        <v>0</v>
      </c>
      <c r="AH46">
        <v>1</v>
      </c>
      <c r="AI46">
        <v>1</v>
      </c>
      <c r="AJ46">
        <v>0</v>
      </c>
      <c r="AK46">
        <v>2</v>
      </c>
      <c r="AL46">
        <f t="shared" si="4"/>
        <v>4</v>
      </c>
    </row>
    <row r="47" spans="1:38" x14ac:dyDescent="0.25">
      <c r="A47" s="1" t="s">
        <v>52</v>
      </c>
      <c r="B47" s="1" t="s">
        <v>463</v>
      </c>
      <c r="C47" s="1" t="s">
        <v>54</v>
      </c>
      <c r="D47" s="1" t="s">
        <v>464</v>
      </c>
      <c r="E47" s="1" t="s">
        <v>172</v>
      </c>
      <c r="F47" s="1" t="s">
        <v>173</v>
      </c>
      <c r="G47" s="1" t="s">
        <v>182</v>
      </c>
      <c r="H47" s="1" t="s">
        <v>465</v>
      </c>
      <c r="I47" s="1" t="s">
        <v>176</v>
      </c>
      <c r="J47" s="1" t="s">
        <v>177</v>
      </c>
      <c r="K47" s="1" t="s">
        <v>223</v>
      </c>
      <c r="L47" s="1">
        <v>2721691</v>
      </c>
      <c r="M47" s="1" t="s">
        <v>534</v>
      </c>
      <c r="N47" s="1" t="s">
        <v>295</v>
      </c>
      <c r="O47" s="1" t="s">
        <v>377</v>
      </c>
      <c r="P47" s="1">
        <v>1800</v>
      </c>
      <c r="Q47" s="1">
        <v>1200</v>
      </c>
      <c r="R47" s="1">
        <f t="shared" si="3"/>
        <v>1200</v>
      </c>
      <c r="T47" s="1">
        <v>12</v>
      </c>
      <c r="AC47" s="114">
        <v>12</v>
      </c>
      <c r="AE47">
        <v>0</v>
      </c>
      <c r="AF47">
        <v>5</v>
      </c>
      <c r="AG47">
        <v>5</v>
      </c>
      <c r="AH47">
        <v>2</v>
      </c>
      <c r="AI47">
        <v>0</v>
      </c>
      <c r="AJ47">
        <v>0</v>
      </c>
      <c r="AK47">
        <v>0</v>
      </c>
      <c r="AL47">
        <f t="shared" si="4"/>
        <v>12</v>
      </c>
    </row>
    <row r="48" spans="1:38" x14ac:dyDescent="0.25">
      <c r="A48" s="1" t="s">
        <v>52</v>
      </c>
      <c r="B48" s="1" t="s">
        <v>463</v>
      </c>
      <c r="C48" s="1" t="s">
        <v>54</v>
      </c>
      <c r="D48" s="1" t="s">
        <v>464</v>
      </c>
      <c r="E48" s="1" t="s">
        <v>172</v>
      </c>
      <c r="F48" s="1" t="s">
        <v>173</v>
      </c>
      <c r="G48" s="1" t="s">
        <v>182</v>
      </c>
      <c r="H48" s="1" t="s">
        <v>465</v>
      </c>
      <c r="I48" s="1" t="s">
        <v>176</v>
      </c>
      <c r="J48" s="1" t="s">
        <v>177</v>
      </c>
      <c r="K48" s="1" t="s">
        <v>212</v>
      </c>
      <c r="L48" s="1">
        <v>2721692</v>
      </c>
      <c r="M48" s="1" t="s">
        <v>535</v>
      </c>
      <c r="N48" s="1" t="s">
        <v>295</v>
      </c>
      <c r="O48" s="1" t="s">
        <v>377</v>
      </c>
      <c r="P48" s="1">
        <v>1800</v>
      </c>
      <c r="Q48" s="1">
        <v>1200</v>
      </c>
      <c r="R48" s="1">
        <f t="shared" si="3"/>
        <v>1200</v>
      </c>
      <c r="T48" s="1">
        <v>17</v>
      </c>
      <c r="AC48" s="114">
        <v>17</v>
      </c>
      <c r="AE48">
        <v>1</v>
      </c>
      <c r="AF48">
        <v>3</v>
      </c>
      <c r="AG48">
        <v>7</v>
      </c>
      <c r="AH48">
        <v>5</v>
      </c>
      <c r="AI48">
        <v>1</v>
      </c>
      <c r="AJ48">
        <v>0</v>
      </c>
      <c r="AK48">
        <v>0</v>
      </c>
      <c r="AL48">
        <f t="shared" si="4"/>
        <v>16</v>
      </c>
    </row>
    <row r="49" spans="1:38" x14ac:dyDescent="0.25">
      <c r="A49" s="1" t="s">
        <v>52</v>
      </c>
      <c r="B49" s="1" t="s">
        <v>463</v>
      </c>
      <c r="C49" s="1" t="s">
        <v>54</v>
      </c>
      <c r="D49" s="1" t="s">
        <v>464</v>
      </c>
      <c r="E49" s="1" t="s">
        <v>172</v>
      </c>
      <c r="F49" s="1" t="s">
        <v>173</v>
      </c>
      <c r="G49" s="1" t="s">
        <v>182</v>
      </c>
      <c r="H49" s="1" t="s">
        <v>356</v>
      </c>
      <c r="I49" s="1" t="s">
        <v>357</v>
      </c>
      <c r="J49" s="1" t="s">
        <v>177</v>
      </c>
      <c r="K49" s="1" t="s">
        <v>184</v>
      </c>
      <c r="L49" s="1">
        <v>2686459</v>
      </c>
      <c r="M49" s="1" t="s">
        <v>536</v>
      </c>
      <c r="N49" s="1" t="s">
        <v>295</v>
      </c>
      <c r="O49" s="1" t="s">
        <v>537</v>
      </c>
      <c r="P49" s="1">
        <v>4752</v>
      </c>
      <c r="Q49" s="1">
        <v>1200</v>
      </c>
      <c r="R49" s="1">
        <f t="shared" si="3"/>
        <v>3200</v>
      </c>
      <c r="S49" s="1">
        <v>34</v>
      </c>
      <c r="Y49" s="1">
        <v>2</v>
      </c>
      <c r="AC49" s="114">
        <v>36</v>
      </c>
      <c r="AE49">
        <v>0</v>
      </c>
      <c r="AF49">
        <v>4</v>
      </c>
      <c r="AG49">
        <v>18</v>
      </c>
      <c r="AH49">
        <v>5</v>
      </c>
      <c r="AI49">
        <v>6</v>
      </c>
      <c r="AJ49">
        <v>3</v>
      </c>
      <c r="AK49">
        <v>0</v>
      </c>
      <c r="AL49">
        <f t="shared" si="4"/>
        <v>36</v>
      </c>
    </row>
    <row r="50" spans="1:38" x14ac:dyDescent="0.25">
      <c r="A50" s="1" t="s">
        <v>52</v>
      </c>
      <c r="B50" s="1" t="s">
        <v>463</v>
      </c>
      <c r="C50" s="1" t="s">
        <v>54</v>
      </c>
      <c r="D50" s="1" t="s">
        <v>464</v>
      </c>
      <c r="E50" s="1" t="s">
        <v>172</v>
      </c>
      <c r="F50" s="1" t="s">
        <v>173</v>
      </c>
      <c r="G50" s="1" t="s">
        <v>182</v>
      </c>
      <c r="H50" s="1" t="s">
        <v>505</v>
      </c>
      <c r="I50" s="1" t="s">
        <v>357</v>
      </c>
      <c r="J50" s="1" t="s">
        <v>177</v>
      </c>
      <c r="K50" s="1" t="s">
        <v>223</v>
      </c>
      <c r="L50" s="1">
        <v>2686465</v>
      </c>
      <c r="M50" s="1" t="s">
        <v>538</v>
      </c>
      <c r="N50" s="1" t="s">
        <v>295</v>
      </c>
      <c r="O50" s="1" t="s">
        <v>377</v>
      </c>
      <c r="P50" s="1">
        <v>1841</v>
      </c>
      <c r="Q50" s="1">
        <v>1000</v>
      </c>
      <c r="R50" s="1">
        <f t="shared" si="3"/>
        <v>1000</v>
      </c>
      <c r="T50" s="1">
        <v>14</v>
      </c>
      <c r="W50" s="1">
        <v>2</v>
      </c>
      <c r="AC50" s="114">
        <v>16</v>
      </c>
      <c r="AE50">
        <v>0</v>
      </c>
      <c r="AF50">
        <v>6</v>
      </c>
      <c r="AG50">
        <v>7</v>
      </c>
      <c r="AH50">
        <v>1</v>
      </c>
      <c r="AI50">
        <v>1</v>
      </c>
      <c r="AJ50">
        <v>1</v>
      </c>
      <c r="AK50">
        <v>0</v>
      </c>
      <c r="AL50">
        <f t="shared" si="4"/>
        <v>16</v>
      </c>
    </row>
    <row r="51" spans="1:38" x14ac:dyDescent="0.25">
      <c r="A51" s="1" t="s">
        <v>52</v>
      </c>
      <c r="B51" s="1" t="s">
        <v>463</v>
      </c>
      <c r="C51" s="1" t="s">
        <v>54</v>
      </c>
      <c r="D51" s="1" t="s">
        <v>464</v>
      </c>
      <c r="E51" s="1" t="s">
        <v>172</v>
      </c>
      <c r="F51" s="1" t="s">
        <v>173</v>
      </c>
      <c r="G51" s="1" t="s">
        <v>182</v>
      </c>
      <c r="H51" s="1" t="s">
        <v>505</v>
      </c>
      <c r="I51" s="1" t="s">
        <v>357</v>
      </c>
      <c r="J51" s="1" t="s">
        <v>177</v>
      </c>
      <c r="K51" s="1" t="s">
        <v>212</v>
      </c>
      <c r="L51" s="1">
        <v>2686466</v>
      </c>
      <c r="M51" s="1" t="s">
        <v>539</v>
      </c>
      <c r="N51" s="1" t="s">
        <v>295</v>
      </c>
      <c r="O51" s="1" t="s">
        <v>377</v>
      </c>
      <c r="P51" s="1">
        <v>1841</v>
      </c>
      <c r="Q51" s="1">
        <v>1000</v>
      </c>
      <c r="R51" s="1">
        <f t="shared" si="3"/>
        <v>1000</v>
      </c>
      <c r="T51" s="1">
        <v>7</v>
      </c>
      <c r="W51" s="1">
        <v>3</v>
      </c>
      <c r="Y51" s="1">
        <v>1</v>
      </c>
      <c r="AC51" s="114">
        <v>11</v>
      </c>
      <c r="AE51">
        <v>0</v>
      </c>
      <c r="AF51">
        <v>4</v>
      </c>
      <c r="AG51">
        <v>6</v>
      </c>
      <c r="AH51">
        <v>1</v>
      </c>
      <c r="AI51">
        <v>0</v>
      </c>
      <c r="AJ51">
        <v>0</v>
      </c>
      <c r="AK51">
        <v>0</v>
      </c>
      <c r="AL51">
        <f t="shared" si="4"/>
        <v>11</v>
      </c>
    </row>
    <row r="52" spans="1:38" x14ac:dyDescent="0.25">
      <c r="A52" s="1" t="s">
        <v>52</v>
      </c>
      <c r="B52" s="1" t="s">
        <v>463</v>
      </c>
      <c r="C52" s="1" t="s">
        <v>54</v>
      </c>
      <c r="D52" s="1" t="s">
        <v>464</v>
      </c>
      <c r="E52" s="1" t="s">
        <v>172</v>
      </c>
      <c r="F52" s="1" t="s">
        <v>173</v>
      </c>
      <c r="G52" s="1" t="s">
        <v>182</v>
      </c>
      <c r="H52" s="1" t="s">
        <v>495</v>
      </c>
      <c r="I52" s="1" t="s">
        <v>176</v>
      </c>
      <c r="J52" s="1" t="s">
        <v>177</v>
      </c>
      <c r="K52" s="1" t="s">
        <v>184</v>
      </c>
      <c r="L52" s="1">
        <v>2686463</v>
      </c>
      <c r="M52" s="1" t="s">
        <v>540</v>
      </c>
      <c r="N52" s="1" t="s">
        <v>295</v>
      </c>
      <c r="O52" s="1" t="s">
        <v>537</v>
      </c>
      <c r="P52" s="1">
        <v>4832</v>
      </c>
      <c r="Q52" s="1">
        <v>1200</v>
      </c>
      <c r="R52" s="1">
        <f t="shared" si="3"/>
        <v>3200</v>
      </c>
      <c r="S52" s="1">
        <v>36</v>
      </c>
      <c r="AC52" s="114">
        <v>36</v>
      </c>
      <c r="AE52">
        <v>0</v>
      </c>
      <c r="AF52">
        <v>10</v>
      </c>
      <c r="AG52">
        <v>10</v>
      </c>
      <c r="AH52">
        <v>7</v>
      </c>
      <c r="AI52">
        <v>6</v>
      </c>
      <c r="AJ52">
        <v>1</v>
      </c>
      <c r="AK52">
        <v>2</v>
      </c>
      <c r="AL52">
        <f t="shared" si="4"/>
        <v>36</v>
      </c>
    </row>
    <row r="53" spans="1:38" x14ac:dyDescent="0.25">
      <c r="A53" s="1" t="s">
        <v>52</v>
      </c>
      <c r="B53" s="1" t="s">
        <v>463</v>
      </c>
      <c r="C53" s="1" t="s">
        <v>54</v>
      </c>
      <c r="D53" s="1" t="s">
        <v>464</v>
      </c>
      <c r="E53" s="1" t="s">
        <v>172</v>
      </c>
      <c r="F53" s="1" t="s">
        <v>173</v>
      </c>
      <c r="G53" s="1" t="s">
        <v>182</v>
      </c>
      <c r="H53" s="1" t="s">
        <v>475</v>
      </c>
      <c r="I53" s="1" t="s">
        <v>476</v>
      </c>
      <c r="J53" s="1" t="s">
        <v>177</v>
      </c>
      <c r="K53" s="1" t="s">
        <v>184</v>
      </c>
      <c r="L53" s="1">
        <v>2686461</v>
      </c>
      <c r="M53" s="1" t="s">
        <v>541</v>
      </c>
      <c r="N53" s="1" t="s">
        <v>295</v>
      </c>
      <c r="O53" s="1" t="s">
        <v>537</v>
      </c>
      <c r="P53" s="1">
        <v>4200</v>
      </c>
      <c r="Q53" s="1">
        <v>800</v>
      </c>
      <c r="R53" s="1">
        <f t="shared" si="3"/>
        <v>3000</v>
      </c>
      <c r="S53" s="1">
        <v>36</v>
      </c>
      <c r="AC53" s="114">
        <v>36</v>
      </c>
      <c r="AE53">
        <v>0</v>
      </c>
      <c r="AF53">
        <v>9</v>
      </c>
      <c r="AG53">
        <v>9</v>
      </c>
      <c r="AH53">
        <v>8</v>
      </c>
      <c r="AI53">
        <v>6</v>
      </c>
      <c r="AJ53">
        <v>3</v>
      </c>
      <c r="AK53">
        <v>1</v>
      </c>
      <c r="AL53">
        <f t="shared" si="4"/>
        <v>36</v>
      </c>
    </row>
    <row r="54" spans="1:38" x14ac:dyDescent="0.25">
      <c r="A54" s="1" t="s">
        <v>52</v>
      </c>
      <c r="B54" s="1" t="s">
        <v>463</v>
      </c>
      <c r="C54" s="1" t="s">
        <v>54</v>
      </c>
      <c r="D54" s="1" t="s">
        <v>464</v>
      </c>
      <c r="E54" s="1" t="s">
        <v>172</v>
      </c>
      <c r="F54" s="1" t="s">
        <v>173</v>
      </c>
      <c r="G54" s="1" t="s">
        <v>174</v>
      </c>
      <c r="H54" s="1" t="s">
        <v>522</v>
      </c>
      <c r="I54" s="1" t="s">
        <v>476</v>
      </c>
      <c r="J54" s="1" t="s">
        <v>177</v>
      </c>
      <c r="K54" s="1" t="s">
        <v>178</v>
      </c>
      <c r="L54" s="1">
        <v>2671490</v>
      </c>
      <c r="M54" s="1" t="s">
        <v>542</v>
      </c>
      <c r="N54" s="1" t="s">
        <v>310</v>
      </c>
      <c r="O54" s="1" t="s">
        <v>289</v>
      </c>
      <c r="P54" s="1">
        <v>3120</v>
      </c>
      <c r="Q54" s="1">
        <v>2400</v>
      </c>
      <c r="R54" s="1">
        <f t="shared" si="3"/>
        <v>2400</v>
      </c>
      <c r="S54" s="1">
        <v>35</v>
      </c>
      <c r="AC54" s="114">
        <v>35</v>
      </c>
      <c r="AE54">
        <v>11</v>
      </c>
      <c r="AF54">
        <v>7</v>
      </c>
      <c r="AG54">
        <v>9</v>
      </c>
      <c r="AH54">
        <v>2</v>
      </c>
      <c r="AI54">
        <v>4</v>
      </c>
      <c r="AJ54">
        <v>0</v>
      </c>
      <c r="AK54">
        <v>2</v>
      </c>
      <c r="AL54">
        <f t="shared" si="4"/>
        <v>24</v>
      </c>
    </row>
    <row r="55" spans="1:38" x14ac:dyDescent="0.25">
      <c r="A55" s="1" t="s">
        <v>52</v>
      </c>
      <c r="B55" s="1" t="s">
        <v>463</v>
      </c>
      <c r="C55" s="1" t="s">
        <v>54</v>
      </c>
      <c r="D55" s="1" t="s">
        <v>464</v>
      </c>
      <c r="E55" s="1" t="s">
        <v>172</v>
      </c>
      <c r="F55" s="1" t="s">
        <v>173</v>
      </c>
      <c r="G55" s="1" t="s">
        <v>174</v>
      </c>
      <c r="H55" s="1" t="s">
        <v>525</v>
      </c>
      <c r="I55" s="1" t="s">
        <v>357</v>
      </c>
      <c r="J55" s="1" t="s">
        <v>177</v>
      </c>
      <c r="K55" s="1" t="s">
        <v>178</v>
      </c>
      <c r="L55" s="1">
        <v>2671491</v>
      </c>
      <c r="M55" s="1" t="s">
        <v>543</v>
      </c>
      <c r="N55" s="1" t="s">
        <v>310</v>
      </c>
      <c r="O55" s="1" t="s">
        <v>313</v>
      </c>
      <c r="P55" s="1">
        <v>4380</v>
      </c>
      <c r="Q55" s="1">
        <v>3200</v>
      </c>
      <c r="R55" s="1">
        <f t="shared" si="3"/>
        <v>3200</v>
      </c>
      <c r="S55" s="1">
        <v>32</v>
      </c>
      <c r="Y55" s="1">
        <v>1</v>
      </c>
      <c r="AC55" s="114">
        <v>33</v>
      </c>
      <c r="AE55">
        <v>8</v>
      </c>
      <c r="AF55">
        <v>3</v>
      </c>
      <c r="AG55">
        <v>12</v>
      </c>
      <c r="AH55">
        <v>6</v>
      </c>
      <c r="AI55">
        <v>4</v>
      </c>
      <c r="AJ55">
        <v>0</v>
      </c>
      <c r="AK55">
        <v>0</v>
      </c>
      <c r="AL55">
        <f t="shared" si="4"/>
        <v>25</v>
      </c>
    </row>
    <row r="56" spans="1:38" x14ac:dyDescent="0.25">
      <c r="A56" s="1" t="s">
        <v>52</v>
      </c>
      <c r="B56" s="1" t="s">
        <v>463</v>
      </c>
      <c r="C56" s="1" t="s">
        <v>54</v>
      </c>
      <c r="D56" s="1" t="s">
        <v>464</v>
      </c>
      <c r="E56" s="1" t="s">
        <v>172</v>
      </c>
      <c r="F56" s="1" t="s">
        <v>173</v>
      </c>
      <c r="G56" s="1" t="s">
        <v>174</v>
      </c>
      <c r="H56" s="1" t="s">
        <v>469</v>
      </c>
      <c r="I56" s="1" t="s">
        <v>176</v>
      </c>
      <c r="J56" s="1" t="s">
        <v>177</v>
      </c>
      <c r="K56" s="1" t="s">
        <v>178</v>
      </c>
      <c r="L56" s="1">
        <v>2671492</v>
      </c>
      <c r="M56" s="1" t="s">
        <v>544</v>
      </c>
      <c r="N56" s="1" t="s">
        <v>310</v>
      </c>
      <c r="O56" s="1" t="s">
        <v>313</v>
      </c>
      <c r="P56" s="1">
        <v>4470</v>
      </c>
      <c r="Q56" s="1">
        <v>3600</v>
      </c>
      <c r="R56" s="1">
        <f t="shared" si="3"/>
        <v>3600</v>
      </c>
      <c r="S56" s="1">
        <v>32</v>
      </c>
      <c r="Y56" s="1">
        <v>1</v>
      </c>
      <c r="AC56" s="114">
        <v>33</v>
      </c>
      <c r="AE56">
        <v>7</v>
      </c>
      <c r="AF56">
        <v>5</v>
      </c>
      <c r="AG56">
        <v>9</v>
      </c>
      <c r="AH56">
        <v>10</v>
      </c>
      <c r="AI56">
        <v>2</v>
      </c>
      <c r="AJ56">
        <v>0</v>
      </c>
      <c r="AK56">
        <v>0</v>
      </c>
      <c r="AL56">
        <f t="shared" si="4"/>
        <v>26</v>
      </c>
    </row>
    <row r="57" spans="1:38" x14ac:dyDescent="0.25">
      <c r="A57" s="1" t="s">
        <v>52</v>
      </c>
      <c r="B57" s="1" t="s">
        <v>463</v>
      </c>
      <c r="C57" s="1" t="s">
        <v>54</v>
      </c>
      <c r="D57" s="1" t="s">
        <v>464</v>
      </c>
      <c r="E57" s="1" t="s">
        <v>172</v>
      </c>
      <c r="F57" s="1" t="s">
        <v>173</v>
      </c>
      <c r="G57" s="1" t="s">
        <v>174</v>
      </c>
      <c r="H57" s="1" t="s">
        <v>522</v>
      </c>
      <c r="I57" s="1" t="s">
        <v>476</v>
      </c>
      <c r="J57" s="1" t="s">
        <v>177</v>
      </c>
      <c r="K57" s="1" t="s">
        <v>178</v>
      </c>
      <c r="L57" s="1">
        <v>2747525</v>
      </c>
      <c r="M57" s="1" t="s">
        <v>545</v>
      </c>
      <c r="N57" s="1" t="s">
        <v>315</v>
      </c>
      <c r="O57" s="1" t="s">
        <v>546</v>
      </c>
      <c r="P57" s="1">
        <v>3120</v>
      </c>
      <c r="Q57" s="1">
        <v>2400</v>
      </c>
      <c r="R57" s="1">
        <f t="shared" si="3"/>
        <v>2400</v>
      </c>
      <c r="S57" s="1">
        <v>6</v>
      </c>
      <c r="Y57" s="1">
        <v>1</v>
      </c>
      <c r="AC57" s="114">
        <v>7</v>
      </c>
      <c r="AE57">
        <v>5</v>
      </c>
      <c r="AF57">
        <v>0</v>
      </c>
      <c r="AG57">
        <v>1</v>
      </c>
      <c r="AH57">
        <v>0</v>
      </c>
      <c r="AI57">
        <v>1</v>
      </c>
      <c r="AJ57">
        <v>0</v>
      </c>
      <c r="AK57">
        <v>0</v>
      </c>
      <c r="AL57">
        <f t="shared" si="4"/>
        <v>2</v>
      </c>
    </row>
    <row r="58" spans="1:38" x14ac:dyDescent="0.25">
      <c r="A58" s="1" t="s">
        <v>52</v>
      </c>
      <c r="B58" s="1" t="s">
        <v>463</v>
      </c>
      <c r="C58" s="1" t="s">
        <v>54</v>
      </c>
      <c r="D58" s="1" t="s">
        <v>464</v>
      </c>
      <c r="E58" s="1" t="s">
        <v>172</v>
      </c>
      <c r="F58" s="1" t="s">
        <v>173</v>
      </c>
      <c r="G58" s="1" t="s">
        <v>174</v>
      </c>
      <c r="H58" s="1" t="s">
        <v>525</v>
      </c>
      <c r="I58" s="1" t="s">
        <v>357</v>
      </c>
      <c r="J58" s="1" t="s">
        <v>177</v>
      </c>
      <c r="K58" s="1" t="s">
        <v>178</v>
      </c>
      <c r="L58" s="1">
        <v>2747526</v>
      </c>
      <c r="M58" s="1" t="s">
        <v>547</v>
      </c>
      <c r="N58" s="1" t="s">
        <v>315</v>
      </c>
      <c r="O58" s="1" t="s">
        <v>548</v>
      </c>
      <c r="P58" s="1">
        <v>4380</v>
      </c>
      <c r="Q58" s="1">
        <v>3200</v>
      </c>
      <c r="R58" s="1">
        <f t="shared" si="3"/>
        <v>3200</v>
      </c>
      <c r="Y58" s="1">
        <v>1</v>
      </c>
      <c r="AC58" s="114">
        <v>1</v>
      </c>
      <c r="AE58">
        <v>1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f t="shared" si="4"/>
        <v>0</v>
      </c>
    </row>
    <row r="59" spans="1:38" x14ac:dyDescent="0.25">
      <c r="A59" s="1" t="s">
        <v>52</v>
      </c>
      <c r="B59" s="1" t="s">
        <v>463</v>
      </c>
      <c r="C59" s="1" t="s">
        <v>54</v>
      </c>
      <c r="D59" s="1" t="s">
        <v>464</v>
      </c>
      <c r="E59" s="1" t="s">
        <v>172</v>
      </c>
      <c r="F59" s="1" t="s">
        <v>173</v>
      </c>
      <c r="G59" s="1" t="s">
        <v>174</v>
      </c>
      <c r="H59" s="1" t="s">
        <v>469</v>
      </c>
      <c r="I59" s="1" t="s">
        <v>176</v>
      </c>
      <c r="J59" s="1" t="s">
        <v>177</v>
      </c>
      <c r="K59" s="1" t="s">
        <v>178</v>
      </c>
      <c r="L59" s="1">
        <v>2747528</v>
      </c>
      <c r="M59" s="1" t="s">
        <v>549</v>
      </c>
      <c r="N59" s="1" t="s">
        <v>315</v>
      </c>
      <c r="O59" s="1" t="s">
        <v>548</v>
      </c>
      <c r="P59" s="1">
        <v>4470</v>
      </c>
      <c r="Q59" s="1">
        <v>3600</v>
      </c>
      <c r="R59" s="1">
        <f t="shared" si="3"/>
        <v>3600</v>
      </c>
      <c r="S59" s="1">
        <v>1</v>
      </c>
      <c r="AC59" s="114">
        <v>1</v>
      </c>
      <c r="AE59">
        <v>1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f t="shared" si="4"/>
        <v>0</v>
      </c>
    </row>
    <row r="60" spans="1:38" x14ac:dyDescent="0.25">
      <c r="A60" s="1" t="s">
        <v>52</v>
      </c>
      <c r="B60" s="1" t="s">
        <v>463</v>
      </c>
      <c r="C60" s="1" t="s">
        <v>54</v>
      </c>
      <c r="D60" s="1" t="s">
        <v>464</v>
      </c>
      <c r="E60" s="1" t="s">
        <v>172</v>
      </c>
      <c r="F60" s="1" t="s">
        <v>173</v>
      </c>
      <c r="G60" s="1" t="s">
        <v>182</v>
      </c>
      <c r="H60" s="1" t="s">
        <v>465</v>
      </c>
      <c r="I60" s="1" t="s">
        <v>176</v>
      </c>
      <c r="J60" s="1" t="s">
        <v>177</v>
      </c>
      <c r="K60" s="1" t="s">
        <v>212</v>
      </c>
      <c r="L60" s="1">
        <v>2747531</v>
      </c>
      <c r="M60" s="1" t="s">
        <v>550</v>
      </c>
      <c r="N60" s="1" t="s">
        <v>315</v>
      </c>
      <c r="O60" s="1" t="s">
        <v>537</v>
      </c>
      <c r="P60" s="1">
        <v>1800</v>
      </c>
      <c r="Q60" s="1">
        <v>1200</v>
      </c>
      <c r="R60" s="1">
        <f t="shared" si="3"/>
        <v>1200</v>
      </c>
      <c r="S60" s="1">
        <v>12</v>
      </c>
      <c r="AC60" s="114">
        <v>12</v>
      </c>
      <c r="AE60">
        <v>2</v>
      </c>
      <c r="AF60">
        <v>2</v>
      </c>
      <c r="AG60">
        <v>5</v>
      </c>
      <c r="AH60">
        <v>3</v>
      </c>
      <c r="AI60">
        <v>0</v>
      </c>
      <c r="AJ60">
        <v>0</v>
      </c>
      <c r="AK60">
        <v>0</v>
      </c>
      <c r="AL60">
        <f t="shared" si="4"/>
        <v>10</v>
      </c>
    </row>
    <row r="61" spans="1:38" x14ac:dyDescent="0.25">
      <c r="A61" s="1" t="s">
        <v>52</v>
      </c>
      <c r="B61" s="1" t="s">
        <v>463</v>
      </c>
      <c r="C61" s="1" t="s">
        <v>54</v>
      </c>
      <c r="D61" s="1" t="s">
        <v>464</v>
      </c>
      <c r="E61" s="1" t="s">
        <v>318</v>
      </c>
      <c r="F61" s="1" t="s">
        <v>173</v>
      </c>
      <c r="G61" s="1" t="s">
        <v>290</v>
      </c>
      <c r="H61" s="1" t="s">
        <v>532</v>
      </c>
      <c r="I61" s="1" t="s">
        <v>321</v>
      </c>
      <c r="J61" s="1" t="s">
        <v>177</v>
      </c>
      <c r="K61" s="1" t="s">
        <v>178</v>
      </c>
      <c r="L61" s="1">
        <v>2773395</v>
      </c>
      <c r="M61" s="1" t="s">
        <v>551</v>
      </c>
      <c r="N61" s="1" t="s">
        <v>552</v>
      </c>
      <c r="O61" s="1" t="s">
        <v>553</v>
      </c>
      <c r="P61" s="1">
        <v>480</v>
      </c>
      <c r="Q61" s="1">
        <v>360</v>
      </c>
      <c r="R61" s="1">
        <f t="shared" si="3"/>
        <v>360</v>
      </c>
      <c r="S61" s="1">
        <v>18</v>
      </c>
      <c r="AC61" s="114">
        <v>18</v>
      </c>
      <c r="AE61">
        <v>17</v>
      </c>
      <c r="AF61">
        <v>0</v>
      </c>
      <c r="AG61">
        <v>1</v>
      </c>
      <c r="AH61">
        <v>0</v>
      </c>
      <c r="AI61">
        <v>0</v>
      </c>
      <c r="AJ61">
        <v>0</v>
      </c>
      <c r="AK61">
        <v>0</v>
      </c>
      <c r="AL61">
        <f t="shared" si="4"/>
        <v>1</v>
      </c>
    </row>
    <row r="62" spans="1:38" x14ac:dyDescent="0.25">
      <c r="A62" s="1" t="s">
        <v>52</v>
      </c>
      <c r="B62" s="1" t="s">
        <v>463</v>
      </c>
      <c r="C62" s="1" t="s">
        <v>54</v>
      </c>
      <c r="D62" s="1" t="s">
        <v>464</v>
      </c>
      <c r="E62" s="1" t="s">
        <v>172</v>
      </c>
      <c r="F62" s="1" t="s">
        <v>173</v>
      </c>
      <c r="G62" s="1" t="s">
        <v>174</v>
      </c>
      <c r="H62" s="1" t="s">
        <v>522</v>
      </c>
      <c r="I62" s="1" t="s">
        <v>476</v>
      </c>
      <c r="J62" s="1" t="s">
        <v>177</v>
      </c>
      <c r="K62" s="1" t="s">
        <v>178</v>
      </c>
      <c r="L62" s="1">
        <v>2777843</v>
      </c>
      <c r="M62" s="1" t="s">
        <v>554</v>
      </c>
      <c r="N62" s="1" t="s">
        <v>326</v>
      </c>
      <c r="O62" s="1" t="s">
        <v>555</v>
      </c>
      <c r="P62" s="1">
        <v>3120</v>
      </c>
      <c r="Q62" s="1">
        <v>2400</v>
      </c>
      <c r="R62" s="1">
        <f t="shared" si="3"/>
        <v>2400</v>
      </c>
      <c r="S62" s="1">
        <v>35</v>
      </c>
      <c r="Y62" s="1">
        <v>1</v>
      </c>
      <c r="AC62" s="114">
        <v>36</v>
      </c>
      <c r="AE62">
        <v>7</v>
      </c>
      <c r="AF62">
        <v>10</v>
      </c>
      <c r="AG62">
        <v>12</v>
      </c>
      <c r="AH62">
        <v>4</v>
      </c>
      <c r="AI62">
        <v>3</v>
      </c>
      <c r="AJ62">
        <v>0</v>
      </c>
      <c r="AK62">
        <v>0</v>
      </c>
      <c r="AL62">
        <f t="shared" si="4"/>
        <v>29</v>
      </c>
    </row>
    <row r="63" spans="1:38" x14ac:dyDescent="0.25">
      <c r="A63" s="1" t="s">
        <v>52</v>
      </c>
      <c r="B63" s="1" t="s">
        <v>463</v>
      </c>
      <c r="C63" s="1" t="s">
        <v>54</v>
      </c>
      <c r="D63" s="1" t="s">
        <v>464</v>
      </c>
      <c r="E63" s="1" t="s">
        <v>172</v>
      </c>
      <c r="F63" s="1" t="s">
        <v>173</v>
      </c>
      <c r="G63" s="1" t="s">
        <v>174</v>
      </c>
      <c r="H63" s="1" t="s">
        <v>525</v>
      </c>
      <c r="I63" s="1" t="s">
        <v>357</v>
      </c>
      <c r="J63" s="1" t="s">
        <v>177</v>
      </c>
      <c r="K63" s="1" t="s">
        <v>178</v>
      </c>
      <c r="L63" s="1">
        <v>2777845</v>
      </c>
      <c r="M63" s="1" t="s">
        <v>556</v>
      </c>
      <c r="N63" s="1" t="s">
        <v>326</v>
      </c>
      <c r="O63" s="1" t="s">
        <v>557</v>
      </c>
      <c r="P63" s="1">
        <v>4380</v>
      </c>
      <c r="Q63" s="1">
        <v>3200</v>
      </c>
      <c r="R63" s="1">
        <f t="shared" si="3"/>
        <v>3200</v>
      </c>
      <c r="S63" s="1">
        <v>30</v>
      </c>
      <c r="Y63" s="1">
        <v>5</v>
      </c>
      <c r="AC63" s="114">
        <v>35</v>
      </c>
      <c r="AE63">
        <v>2</v>
      </c>
      <c r="AF63">
        <v>7</v>
      </c>
      <c r="AG63">
        <v>7</v>
      </c>
      <c r="AH63">
        <v>8</v>
      </c>
      <c r="AI63">
        <v>8</v>
      </c>
      <c r="AJ63">
        <v>0</v>
      </c>
      <c r="AK63">
        <v>3</v>
      </c>
      <c r="AL63">
        <f t="shared" si="4"/>
        <v>33</v>
      </c>
    </row>
    <row r="64" spans="1:38" x14ac:dyDescent="0.25">
      <c r="A64" s="1" t="s">
        <v>52</v>
      </c>
      <c r="B64" s="1" t="s">
        <v>463</v>
      </c>
      <c r="C64" s="1" t="s">
        <v>54</v>
      </c>
      <c r="D64" s="1" t="s">
        <v>464</v>
      </c>
      <c r="E64" s="1" t="s">
        <v>172</v>
      </c>
      <c r="F64" s="1" t="s">
        <v>173</v>
      </c>
      <c r="G64" s="1" t="s">
        <v>174</v>
      </c>
      <c r="H64" s="1" t="s">
        <v>469</v>
      </c>
      <c r="I64" s="1" t="s">
        <v>176</v>
      </c>
      <c r="J64" s="1" t="s">
        <v>177</v>
      </c>
      <c r="K64" s="1" t="s">
        <v>178</v>
      </c>
      <c r="L64" s="1">
        <v>2777847</v>
      </c>
      <c r="M64" s="1" t="s">
        <v>558</v>
      </c>
      <c r="N64" s="1" t="s">
        <v>326</v>
      </c>
      <c r="O64" s="1" t="s">
        <v>557</v>
      </c>
      <c r="P64" s="1">
        <v>4470</v>
      </c>
      <c r="Q64" s="1">
        <v>3600</v>
      </c>
      <c r="R64" s="1">
        <f t="shared" si="3"/>
        <v>3600</v>
      </c>
      <c r="S64" s="1">
        <v>28</v>
      </c>
      <c r="Y64" s="1">
        <v>4</v>
      </c>
      <c r="AC64" s="114">
        <v>32</v>
      </c>
      <c r="AE64">
        <v>4</v>
      </c>
      <c r="AF64">
        <v>9</v>
      </c>
      <c r="AG64">
        <v>12</v>
      </c>
      <c r="AH64">
        <v>3</v>
      </c>
      <c r="AI64">
        <v>3</v>
      </c>
      <c r="AJ64">
        <v>0</v>
      </c>
      <c r="AK64">
        <v>1</v>
      </c>
      <c r="AL64">
        <f t="shared" si="4"/>
        <v>28</v>
      </c>
    </row>
    <row r="65" spans="1:38" x14ac:dyDescent="0.25">
      <c r="A65" s="1" t="s">
        <v>52</v>
      </c>
      <c r="B65" s="1" t="s">
        <v>463</v>
      </c>
      <c r="C65" s="1" t="s">
        <v>54</v>
      </c>
      <c r="D65" s="1" t="s">
        <v>464</v>
      </c>
      <c r="E65" s="1" t="s">
        <v>172</v>
      </c>
      <c r="F65" s="1" t="s">
        <v>173</v>
      </c>
      <c r="G65" s="1" t="s">
        <v>182</v>
      </c>
      <c r="H65" s="1" t="s">
        <v>465</v>
      </c>
      <c r="I65" s="1" t="s">
        <v>176</v>
      </c>
      <c r="J65" s="1" t="s">
        <v>177</v>
      </c>
      <c r="K65" s="1" t="s">
        <v>223</v>
      </c>
      <c r="L65" s="1">
        <v>2778919</v>
      </c>
      <c r="M65" s="1" t="s">
        <v>559</v>
      </c>
      <c r="N65" s="1" t="s">
        <v>326</v>
      </c>
      <c r="O65" s="1" t="s">
        <v>560</v>
      </c>
      <c r="P65" s="1">
        <v>1800</v>
      </c>
      <c r="Q65" s="1">
        <v>1200</v>
      </c>
      <c r="R65" s="1">
        <f t="shared" si="3"/>
        <v>1200</v>
      </c>
      <c r="S65" s="1">
        <v>6</v>
      </c>
      <c r="AC65" s="114">
        <v>6</v>
      </c>
      <c r="AE65">
        <v>0</v>
      </c>
      <c r="AF65">
        <v>1</v>
      </c>
      <c r="AG65">
        <v>4</v>
      </c>
      <c r="AH65">
        <v>0</v>
      </c>
      <c r="AI65">
        <v>1</v>
      </c>
      <c r="AJ65">
        <v>0</v>
      </c>
      <c r="AK65">
        <v>0</v>
      </c>
      <c r="AL65">
        <f t="shared" si="4"/>
        <v>6</v>
      </c>
    </row>
    <row r="66" spans="1:38" x14ac:dyDescent="0.25">
      <c r="A66" s="1" t="s">
        <v>52</v>
      </c>
      <c r="B66" s="1" t="s">
        <v>463</v>
      </c>
      <c r="C66" s="1" t="s">
        <v>54</v>
      </c>
      <c r="D66" s="1" t="s">
        <v>464</v>
      </c>
      <c r="E66" s="1" t="s">
        <v>172</v>
      </c>
      <c r="F66" s="1" t="s">
        <v>173</v>
      </c>
      <c r="G66" s="1" t="s">
        <v>182</v>
      </c>
      <c r="H66" s="1" t="s">
        <v>465</v>
      </c>
      <c r="I66" s="1" t="s">
        <v>176</v>
      </c>
      <c r="J66" s="1" t="s">
        <v>177</v>
      </c>
      <c r="K66" s="1" t="s">
        <v>212</v>
      </c>
      <c r="L66" s="1">
        <v>2778921</v>
      </c>
      <c r="M66" s="1" t="s">
        <v>561</v>
      </c>
      <c r="N66" s="1" t="s">
        <v>326</v>
      </c>
      <c r="O66" s="1" t="s">
        <v>560</v>
      </c>
      <c r="P66" s="1">
        <v>1800</v>
      </c>
      <c r="Q66" s="1">
        <v>1200</v>
      </c>
      <c r="R66" s="1">
        <f t="shared" si="3"/>
        <v>1200</v>
      </c>
      <c r="S66" s="1">
        <v>17</v>
      </c>
      <c r="AC66" s="114">
        <v>17</v>
      </c>
      <c r="AE66">
        <v>3</v>
      </c>
      <c r="AF66">
        <v>2</v>
      </c>
      <c r="AG66">
        <v>7</v>
      </c>
      <c r="AH66">
        <v>2</v>
      </c>
      <c r="AI66">
        <v>3</v>
      </c>
      <c r="AJ66">
        <v>0</v>
      </c>
      <c r="AK66">
        <v>0</v>
      </c>
      <c r="AL66">
        <f t="shared" si="4"/>
        <v>14</v>
      </c>
    </row>
    <row r="67" spans="1:38" x14ac:dyDescent="0.25">
      <c r="A67" s="1" t="s">
        <v>52</v>
      </c>
      <c r="B67" s="1" t="s">
        <v>463</v>
      </c>
      <c r="C67" s="1" t="s">
        <v>54</v>
      </c>
      <c r="D67" s="1" t="s">
        <v>464</v>
      </c>
      <c r="E67" s="1" t="s">
        <v>172</v>
      </c>
      <c r="F67" s="1" t="s">
        <v>173</v>
      </c>
      <c r="G67" s="1" t="s">
        <v>182</v>
      </c>
      <c r="H67" s="1" t="s">
        <v>356</v>
      </c>
      <c r="I67" s="1" t="s">
        <v>357</v>
      </c>
      <c r="J67" s="1" t="s">
        <v>177</v>
      </c>
      <c r="K67" s="1" t="s">
        <v>184</v>
      </c>
      <c r="L67" s="1">
        <v>2778909</v>
      </c>
      <c r="M67" s="1" t="s">
        <v>385</v>
      </c>
      <c r="N67" s="1" t="s">
        <v>326</v>
      </c>
      <c r="O67" s="1" t="s">
        <v>289</v>
      </c>
      <c r="P67" s="1">
        <v>4752</v>
      </c>
      <c r="Q67" s="1">
        <v>1200</v>
      </c>
      <c r="R67" s="1">
        <f t="shared" si="3"/>
        <v>3200</v>
      </c>
      <c r="S67" s="1">
        <v>35</v>
      </c>
      <c r="Y67" s="1">
        <v>1</v>
      </c>
      <c r="AC67" s="114">
        <v>36</v>
      </c>
      <c r="AE67">
        <v>0</v>
      </c>
      <c r="AF67">
        <v>6</v>
      </c>
      <c r="AG67">
        <v>11</v>
      </c>
      <c r="AH67">
        <v>10</v>
      </c>
      <c r="AI67">
        <v>6</v>
      </c>
      <c r="AJ67">
        <v>2</v>
      </c>
      <c r="AK67">
        <v>1</v>
      </c>
      <c r="AL67">
        <f t="shared" si="4"/>
        <v>36</v>
      </c>
    </row>
    <row r="68" spans="1:38" x14ac:dyDescent="0.25">
      <c r="A68" s="1" t="s">
        <v>52</v>
      </c>
      <c r="B68" s="1" t="s">
        <v>463</v>
      </c>
      <c r="C68" s="1" t="s">
        <v>54</v>
      </c>
      <c r="D68" s="1" t="s">
        <v>464</v>
      </c>
      <c r="E68" s="1" t="s">
        <v>172</v>
      </c>
      <c r="F68" s="1" t="s">
        <v>173</v>
      </c>
      <c r="G68" s="1" t="s">
        <v>182</v>
      </c>
      <c r="H68" s="1" t="s">
        <v>505</v>
      </c>
      <c r="I68" s="1" t="s">
        <v>357</v>
      </c>
      <c r="J68" s="1" t="s">
        <v>177</v>
      </c>
      <c r="K68" s="1" t="s">
        <v>223</v>
      </c>
      <c r="L68" s="1">
        <v>2778922</v>
      </c>
      <c r="M68" s="1" t="s">
        <v>562</v>
      </c>
      <c r="N68" s="1" t="s">
        <v>326</v>
      </c>
      <c r="O68" s="1" t="s">
        <v>560</v>
      </c>
      <c r="P68" s="1">
        <v>1841</v>
      </c>
      <c r="Q68" s="1">
        <v>1000</v>
      </c>
      <c r="R68" s="1">
        <f t="shared" si="3"/>
        <v>1000</v>
      </c>
      <c r="S68" s="1">
        <v>15</v>
      </c>
      <c r="AC68" s="114">
        <v>15</v>
      </c>
      <c r="AE68">
        <v>0</v>
      </c>
      <c r="AF68">
        <v>4</v>
      </c>
      <c r="AG68">
        <v>8</v>
      </c>
      <c r="AH68">
        <v>3</v>
      </c>
      <c r="AI68">
        <v>0</v>
      </c>
      <c r="AJ68">
        <v>0</v>
      </c>
      <c r="AK68">
        <v>0</v>
      </c>
      <c r="AL68">
        <f t="shared" si="4"/>
        <v>15</v>
      </c>
    </row>
    <row r="69" spans="1:38" x14ac:dyDescent="0.25">
      <c r="A69" s="1" t="s">
        <v>52</v>
      </c>
      <c r="B69" s="1" t="s">
        <v>463</v>
      </c>
      <c r="C69" s="1" t="s">
        <v>54</v>
      </c>
      <c r="D69" s="1" t="s">
        <v>464</v>
      </c>
      <c r="E69" s="1" t="s">
        <v>172</v>
      </c>
      <c r="F69" s="1" t="s">
        <v>173</v>
      </c>
      <c r="G69" s="1" t="s">
        <v>182</v>
      </c>
      <c r="H69" s="1" t="s">
        <v>505</v>
      </c>
      <c r="I69" s="1" t="s">
        <v>357</v>
      </c>
      <c r="J69" s="1" t="s">
        <v>177</v>
      </c>
      <c r="K69" s="1" t="s">
        <v>212</v>
      </c>
      <c r="L69" s="1">
        <v>2778924</v>
      </c>
      <c r="M69" s="1" t="s">
        <v>563</v>
      </c>
      <c r="N69" s="1" t="s">
        <v>326</v>
      </c>
      <c r="O69" s="1" t="s">
        <v>560</v>
      </c>
      <c r="P69" s="1">
        <v>1841</v>
      </c>
      <c r="Q69" s="1">
        <v>1000</v>
      </c>
      <c r="R69" s="1">
        <f t="shared" si="3"/>
        <v>1000</v>
      </c>
      <c r="S69" s="1">
        <v>10</v>
      </c>
      <c r="Y69" s="1">
        <v>1</v>
      </c>
      <c r="AC69" s="114">
        <v>11</v>
      </c>
      <c r="AE69">
        <v>0</v>
      </c>
      <c r="AF69">
        <v>2</v>
      </c>
      <c r="AG69">
        <v>4</v>
      </c>
      <c r="AH69">
        <v>3</v>
      </c>
      <c r="AI69">
        <v>2</v>
      </c>
      <c r="AJ69">
        <v>0</v>
      </c>
      <c r="AK69">
        <v>0</v>
      </c>
      <c r="AL69">
        <f t="shared" si="4"/>
        <v>11</v>
      </c>
    </row>
    <row r="70" spans="1:38" x14ac:dyDescent="0.25">
      <c r="A70" s="1" t="s">
        <v>52</v>
      </c>
      <c r="B70" s="1" t="s">
        <v>463</v>
      </c>
      <c r="C70" s="1" t="s">
        <v>54</v>
      </c>
      <c r="D70" s="1" t="s">
        <v>464</v>
      </c>
      <c r="E70" s="1" t="s">
        <v>172</v>
      </c>
      <c r="F70" s="1" t="s">
        <v>173</v>
      </c>
      <c r="G70" s="1" t="s">
        <v>182</v>
      </c>
      <c r="H70" s="1" t="s">
        <v>495</v>
      </c>
      <c r="I70" s="1" t="s">
        <v>176</v>
      </c>
      <c r="J70" s="1" t="s">
        <v>177</v>
      </c>
      <c r="K70" s="1" t="s">
        <v>184</v>
      </c>
      <c r="L70" s="1">
        <v>2778910</v>
      </c>
      <c r="M70" s="1" t="s">
        <v>564</v>
      </c>
      <c r="N70" s="1" t="s">
        <v>326</v>
      </c>
      <c r="O70" s="1" t="s">
        <v>289</v>
      </c>
      <c r="P70" s="1">
        <v>4832</v>
      </c>
      <c r="Q70" s="1">
        <v>1200</v>
      </c>
      <c r="R70" s="1">
        <f t="shared" si="3"/>
        <v>3200</v>
      </c>
      <c r="S70" s="1">
        <v>37</v>
      </c>
      <c r="AC70" s="114">
        <v>37</v>
      </c>
      <c r="AE70">
        <v>0</v>
      </c>
      <c r="AF70">
        <v>7</v>
      </c>
      <c r="AG70">
        <v>17</v>
      </c>
      <c r="AH70">
        <v>7</v>
      </c>
      <c r="AI70">
        <v>4</v>
      </c>
      <c r="AJ70">
        <v>1</v>
      </c>
      <c r="AK70">
        <v>1</v>
      </c>
      <c r="AL70">
        <f t="shared" si="4"/>
        <v>37</v>
      </c>
    </row>
    <row r="71" spans="1:38" x14ac:dyDescent="0.25">
      <c r="A71" s="1" t="s">
        <v>52</v>
      </c>
      <c r="B71" s="1" t="s">
        <v>463</v>
      </c>
      <c r="C71" s="1" t="s">
        <v>54</v>
      </c>
      <c r="D71" s="1" t="s">
        <v>464</v>
      </c>
      <c r="E71" s="1" t="s">
        <v>172</v>
      </c>
      <c r="F71" s="1" t="s">
        <v>173</v>
      </c>
      <c r="G71" s="1" t="s">
        <v>182</v>
      </c>
      <c r="H71" s="1" t="s">
        <v>475</v>
      </c>
      <c r="I71" s="1" t="s">
        <v>476</v>
      </c>
      <c r="J71" s="1" t="s">
        <v>177</v>
      </c>
      <c r="K71" s="1" t="s">
        <v>184</v>
      </c>
      <c r="L71" s="1">
        <v>2778912</v>
      </c>
      <c r="M71" s="1" t="s">
        <v>565</v>
      </c>
      <c r="N71" s="1" t="s">
        <v>326</v>
      </c>
      <c r="O71" s="1" t="s">
        <v>289</v>
      </c>
      <c r="P71" s="1">
        <v>4200</v>
      </c>
      <c r="Q71" s="1">
        <v>800</v>
      </c>
      <c r="R71" s="1">
        <f t="shared" si="3"/>
        <v>3000</v>
      </c>
      <c r="S71" s="1">
        <v>36</v>
      </c>
      <c r="AC71" s="114">
        <v>36</v>
      </c>
      <c r="AE71">
        <v>1</v>
      </c>
      <c r="AF71">
        <v>7</v>
      </c>
      <c r="AG71">
        <v>11</v>
      </c>
      <c r="AH71">
        <v>10</v>
      </c>
      <c r="AI71">
        <v>5</v>
      </c>
      <c r="AJ71">
        <v>1</v>
      </c>
      <c r="AK71">
        <v>1</v>
      </c>
      <c r="AL71">
        <f t="shared" si="4"/>
        <v>35</v>
      </c>
    </row>
    <row r="72" spans="1:38" x14ac:dyDescent="0.25">
      <c r="A72" s="1" t="s">
        <v>52</v>
      </c>
      <c r="B72" s="1" t="s">
        <v>463</v>
      </c>
      <c r="C72" s="1" t="s">
        <v>54</v>
      </c>
      <c r="D72" s="1" t="s">
        <v>464</v>
      </c>
      <c r="E72" s="1" t="s">
        <v>172</v>
      </c>
      <c r="F72" s="1" t="s">
        <v>173</v>
      </c>
      <c r="G72" s="1" t="s">
        <v>174</v>
      </c>
      <c r="H72" s="1" t="s">
        <v>522</v>
      </c>
      <c r="I72" s="1" t="s">
        <v>476</v>
      </c>
      <c r="J72" s="1" t="s">
        <v>177</v>
      </c>
      <c r="K72" s="1" t="s">
        <v>178</v>
      </c>
      <c r="L72" s="1">
        <v>2820112</v>
      </c>
      <c r="M72" s="1" t="s">
        <v>566</v>
      </c>
      <c r="N72" s="1" t="s">
        <v>346</v>
      </c>
      <c r="O72" s="1" t="s">
        <v>567</v>
      </c>
      <c r="P72" s="1">
        <v>3120</v>
      </c>
      <c r="Q72" s="1">
        <v>2400</v>
      </c>
      <c r="R72" s="1">
        <f t="shared" ref="R72:R75" si="5">IF(K72="PROEJA - INTEGRADO",2400,
 IF(K72="INTEGRADO",IF(Q72=800,3000,IF(Q72=1000,3100,IF(Q72=1200,3200,Q72))),
 IF(OR(G72="QUALIFICACAO PROFISSIONAL (FIC)",G72="DOUTORADO"),P72,Q72)))</f>
        <v>2400</v>
      </c>
      <c r="S72" s="1">
        <v>4</v>
      </c>
      <c r="AC72" s="114">
        <v>4</v>
      </c>
      <c r="AE72">
        <v>0</v>
      </c>
      <c r="AF72">
        <v>1</v>
      </c>
      <c r="AG72">
        <v>0</v>
      </c>
      <c r="AH72">
        <v>2</v>
      </c>
      <c r="AI72">
        <v>1</v>
      </c>
      <c r="AJ72">
        <v>0</v>
      </c>
      <c r="AK72">
        <v>0</v>
      </c>
      <c r="AL72">
        <f t="shared" ref="AL72:AL75" si="6">SUM(AF72:AK72)</f>
        <v>4</v>
      </c>
    </row>
    <row r="73" spans="1:38" x14ac:dyDescent="0.25">
      <c r="A73" s="1" t="s">
        <v>52</v>
      </c>
      <c r="B73" s="1" t="s">
        <v>463</v>
      </c>
      <c r="C73" s="1" t="s">
        <v>54</v>
      </c>
      <c r="D73" s="1" t="s">
        <v>464</v>
      </c>
      <c r="E73" s="1" t="s">
        <v>172</v>
      </c>
      <c r="F73" s="1" t="s">
        <v>173</v>
      </c>
      <c r="G73" s="1" t="s">
        <v>174</v>
      </c>
      <c r="H73" s="1" t="s">
        <v>525</v>
      </c>
      <c r="I73" s="1" t="s">
        <v>357</v>
      </c>
      <c r="J73" s="1" t="s">
        <v>177</v>
      </c>
      <c r="K73" s="1" t="s">
        <v>178</v>
      </c>
      <c r="L73" s="1">
        <v>2820109</v>
      </c>
      <c r="M73" s="1" t="s">
        <v>568</v>
      </c>
      <c r="N73" s="1" t="s">
        <v>346</v>
      </c>
      <c r="O73" s="1" t="s">
        <v>569</v>
      </c>
      <c r="P73" s="1">
        <v>4380</v>
      </c>
      <c r="Q73" s="1">
        <v>3200</v>
      </c>
      <c r="R73" s="1">
        <f t="shared" si="5"/>
        <v>3200</v>
      </c>
      <c r="S73" s="1">
        <v>2</v>
      </c>
      <c r="Y73" s="1">
        <v>2</v>
      </c>
      <c r="AC73" s="114">
        <v>4</v>
      </c>
      <c r="AE73">
        <v>0</v>
      </c>
      <c r="AF73">
        <v>0</v>
      </c>
      <c r="AG73">
        <v>1</v>
      </c>
      <c r="AH73">
        <v>0</v>
      </c>
      <c r="AI73">
        <v>0</v>
      </c>
      <c r="AJ73">
        <v>1</v>
      </c>
      <c r="AK73">
        <v>2</v>
      </c>
      <c r="AL73">
        <f t="shared" si="6"/>
        <v>4</v>
      </c>
    </row>
    <row r="74" spans="1:38" x14ac:dyDescent="0.25">
      <c r="A74" s="1" t="s">
        <v>52</v>
      </c>
      <c r="B74" s="1" t="s">
        <v>463</v>
      </c>
      <c r="C74" s="1" t="s">
        <v>54</v>
      </c>
      <c r="D74" s="1" t="s">
        <v>464</v>
      </c>
      <c r="E74" s="1" t="s">
        <v>172</v>
      </c>
      <c r="F74" s="1" t="s">
        <v>173</v>
      </c>
      <c r="G74" s="1" t="s">
        <v>174</v>
      </c>
      <c r="H74" s="1" t="s">
        <v>469</v>
      </c>
      <c r="I74" s="1" t="s">
        <v>176</v>
      </c>
      <c r="J74" s="1" t="s">
        <v>177</v>
      </c>
      <c r="K74" s="1" t="s">
        <v>178</v>
      </c>
      <c r="L74" s="1">
        <v>2820108</v>
      </c>
      <c r="M74" s="1" t="s">
        <v>570</v>
      </c>
      <c r="N74" s="1" t="s">
        <v>346</v>
      </c>
      <c r="O74" s="1" t="s">
        <v>569</v>
      </c>
      <c r="P74" s="1">
        <v>4470</v>
      </c>
      <c r="Q74" s="1">
        <v>3600</v>
      </c>
      <c r="R74" s="1">
        <f t="shared" si="5"/>
        <v>3600</v>
      </c>
      <c r="S74" s="1">
        <v>2</v>
      </c>
      <c r="Y74" s="1">
        <v>1</v>
      </c>
      <c r="AC74" s="114">
        <v>3</v>
      </c>
      <c r="AE74">
        <v>0</v>
      </c>
      <c r="AF74">
        <v>0</v>
      </c>
      <c r="AG74">
        <v>2</v>
      </c>
      <c r="AH74">
        <v>0</v>
      </c>
      <c r="AI74">
        <v>0</v>
      </c>
      <c r="AJ74">
        <v>0</v>
      </c>
      <c r="AK74">
        <v>1</v>
      </c>
      <c r="AL74">
        <f t="shared" si="6"/>
        <v>3</v>
      </c>
    </row>
    <row r="75" spans="1:38" x14ac:dyDescent="0.25">
      <c r="A75" s="1" t="s">
        <v>52</v>
      </c>
      <c r="B75" s="1" t="s">
        <v>463</v>
      </c>
      <c r="C75" s="1" t="s">
        <v>54</v>
      </c>
      <c r="D75" s="1" t="s">
        <v>464</v>
      </c>
      <c r="E75" s="1" t="s">
        <v>172</v>
      </c>
      <c r="F75" s="1" t="s">
        <v>173</v>
      </c>
      <c r="G75" s="1" t="s">
        <v>182</v>
      </c>
      <c r="H75" s="1" t="s">
        <v>465</v>
      </c>
      <c r="I75" s="1" t="s">
        <v>176</v>
      </c>
      <c r="J75" s="1" t="s">
        <v>177</v>
      </c>
      <c r="K75" s="1" t="s">
        <v>212</v>
      </c>
      <c r="L75" s="1">
        <v>2820128</v>
      </c>
      <c r="M75" s="1" t="s">
        <v>571</v>
      </c>
      <c r="N75" s="1" t="s">
        <v>346</v>
      </c>
      <c r="O75" s="1" t="s">
        <v>289</v>
      </c>
      <c r="P75" s="1">
        <v>1800</v>
      </c>
      <c r="Q75" s="1">
        <v>1200</v>
      </c>
      <c r="R75" s="1">
        <f t="shared" si="5"/>
        <v>1200</v>
      </c>
      <c r="S75" s="1">
        <v>1</v>
      </c>
      <c r="AC75" s="114">
        <v>1</v>
      </c>
      <c r="AE75">
        <v>0</v>
      </c>
      <c r="AF75">
        <v>1</v>
      </c>
      <c r="AG75">
        <v>0</v>
      </c>
      <c r="AH75">
        <v>0</v>
      </c>
      <c r="AI75">
        <v>0</v>
      </c>
      <c r="AJ75">
        <v>0</v>
      </c>
      <c r="AK75">
        <v>0</v>
      </c>
      <c r="AL75">
        <f t="shared" si="6"/>
        <v>1</v>
      </c>
    </row>
    <row r="76" spans="1:38" x14ac:dyDescent="0.25">
      <c r="AC76" s="2"/>
    </row>
    <row r="77" spans="1:38" x14ac:dyDescent="0.25">
      <c r="AC77" s="2"/>
    </row>
    <row r="78" spans="1:38" x14ac:dyDescent="0.25">
      <c r="AC78" s="2"/>
    </row>
    <row r="79" spans="1:38" x14ac:dyDescent="0.25">
      <c r="AC79" s="2"/>
    </row>
    <row r="80" spans="1:38" x14ac:dyDescent="0.25">
      <c r="AC80" s="2"/>
    </row>
    <row r="81" spans="29:29" x14ac:dyDescent="0.25">
      <c r="AC81" s="2"/>
    </row>
    <row r="82" spans="29:29" x14ac:dyDescent="0.25">
      <c r="AC82" s="2"/>
    </row>
    <row r="83" spans="29:29" x14ac:dyDescent="0.25">
      <c r="AC83" s="2"/>
    </row>
    <row r="84" spans="29:29" x14ac:dyDescent="0.25">
      <c r="AC84" s="2"/>
    </row>
    <row r="85" spans="29:29" x14ac:dyDescent="0.25">
      <c r="AC85" s="2"/>
    </row>
    <row r="86" spans="29:29" x14ac:dyDescent="0.25">
      <c r="AC86" s="2"/>
    </row>
    <row r="87" spans="29:29" x14ac:dyDescent="0.25">
      <c r="AC87" s="2"/>
    </row>
    <row r="88" spans="29:29" x14ac:dyDescent="0.25">
      <c r="AC88" s="2"/>
    </row>
    <row r="89" spans="29:29" x14ac:dyDescent="0.25">
      <c r="AC89" s="2"/>
    </row>
    <row r="90" spans="29:29" x14ac:dyDescent="0.25">
      <c r="AC90" s="2"/>
    </row>
    <row r="91" spans="29:29" x14ac:dyDescent="0.25">
      <c r="AC91" s="2"/>
    </row>
    <row r="92" spans="29:29" x14ac:dyDescent="0.25">
      <c r="AC92" s="2"/>
    </row>
    <row r="93" spans="29:29" x14ac:dyDescent="0.25">
      <c r="AC93" s="2"/>
    </row>
    <row r="94" spans="29:29" x14ac:dyDescent="0.25">
      <c r="AC94" s="2"/>
    </row>
    <row r="95" spans="29:29" x14ac:dyDescent="0.25">
      <c r="AC95" s="2"/>
    </row>
    <row r="96" spans="29:29" x14ac:dyDescent="0.25">
      <c r="AC96" s="2"/>
    </row>
    <row r="97" spans="29:29" x14ac:dyDescent="0.25">
      <c r="AC97" s="2"/>
    </row>
    <row r="98" spans="29:29" x14ac:dyDescent="0.25">
      <c r="AC98" s="2"/>
    </row>
    <row r="99" spans="29:29" x14ac:dyDescent="0.25">
      <c r="AC99" s="2"/>
    </row>
    <row r="100" spans="29:29" x14ac:dyDescent="0.25">
      <c r="AC100" s="2"/>
    </row>
    <row r="101" spans="29:29" x14ac:dyDescent="0.25">
      <c r="AC101" s="2"/>
    </row>
    <row r="102" spans="29:29" x14ac:dyDescent="0.25">
      <c r="AC102" s="2"/>
    </row>
    <row r="103" spans="29:29" x14ac:dyDescent="0.25">
      <c r="AC103" s="2"/>
    </row>
    <row r="104" spans="29:29" x14ac:dyDescent="0.25">
      <c r="AC104" s="2"/>
    </row>
    <row r="105" spans="29:29" x14ac:dyDescent="0.25">
      <c r="AC105" s="2"/>
    </row>
    <row r="106" spans="29:29" x14ac:dyDescent="0.25">
      <c r="AC106" s="2"/>
    </row>
    <row r="107" spans="29:29" x14ac:dyDescent="0.25">
      <c r="AC107" s="2"/>
    </row>
    <row r="108" spans="29:29" x14ac:dyDescent="0.25">
      <c r="AC108" s="2"/>
    </row>
    <row r="109" spans="29:29" x14ac:dyDescent="0.25">
      <c r="AC109" s="2"/>
    </row>
    <row r="110" spans="29:29" x14ac:dyDescent="0.25">
      <c r="AC110" s="2"/>
    </row>
    <row r="111" spans="29:29" x14ac:dyDescent="0.25">
      <c r="AC111" s="2"/>
    </row>
    <row r="112" spans="29:29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zoomScale="98" zoomScaleNormal="98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709</v>
      </c>
      <c r="T6" s="12">
        <f t="shared" si="0"/>
        <v>261</v>
      </c>
      <c r="U6" s="12">
        <f t="shared" si="0"/>
        <v>101</v>
      </c>
      <c r="V6" s="12">
        <f t="shared" si="0"/>
        <v>16</v>
      </c>
      <c r="W6" s="11">
        <f t="shared" si="0"/>
        <v>0</v>
      </c>
      <c r="X6" s="12">
        <f t="shared" si="0"/>
        <v>7</v>
      </c>
      <c r="Y6" s="14">
        <f t="shared" si="0"/>
        <v>5</v>
      </c>
      <c r="Z6" s="12">
        <f t="shared" si="0"/>
        <v>0</v>
      </c>
      <c r="AA6" s="10">
        <f t="shared" si="0"/>
        <v>10</v>
      </c>
      <c r="AB6" s="10">
        <f t="shared" si="0"/>
        <v>0</v>
      </c>
      <c r="AC6" s="23">
        <f t="shared" si="0"/>
        <v>1075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572</v>
      </c>
      <c r="C8" s="15" t="s">
        <v>54</v>
      </c>
      <c r="D8" s="15" t="s">
        <v>573</v>
      </c>
      <c r="E8" s="15" t="s">
        <v>172</v>
      </c>
      <c r="F8" s="2" t="s">
        <v>173</v>
      </c>
      <c r="G8" s="2" t="s">
        <v>174</v>
      </c>
      <c r="H8" s="2" t="s">
        <v>574</v>
      </c>
      <c r="I8" s="15" t="s">
        <v>176</v>
      </c>
      <c r="J8" s="15" t="s">
        <v>177</v>
      </c>
      <c r="K8" s="15" t="s">
        <v>178</v>
      </c>
      <c r="L8" s="15">
        <v>388681</v>
      </c>
      <c r="M8" s="2" t="s">
        <v>575</v>
      </c>
      <c r="N8" s="15" t="s">
        <v>576</v>
      </c>
      <c r="O8" s="2" t="s">
        <v>577</v>
      </c>
      <c r="P8" s="15">
        <v>4530</v>
      </c>
      <c r="Q8" s="2">
        <v>3600</v>
      </c>
      <c r="R8" s="2">
        <f t="shared" ref="R8:R39" si="1">IF(K8="PROEJA - INTEGRADO",2400,
 IF(K8="INTEGRADO",IF(Q8=800,3000,IF(Q8=1000,3100,IF(Q8=1200,3200,Q8))),
 IF(OR(G8="QUALIFICACAO PROFISSIONAL (FIC)",G8="DOUTORADO"),P8,Q8)))</f>
        <v>3600</v>
      </c>
      <c r="S8" s="2"/>
      <c r="T8" s="15">
        <v>1</v>
      </c>
      <c r="U8" s="2"/>
      <c r="V8" s="2"/>
      <c r="W8" s="2"/>
      <c r="X8" s="15"/>
      <c r="Y8" s="15"/>
      <c r="Z8" s="15"/>
      <c r="AA8" s="15"/>
      <c r="AB8" s="15"/>
      <c r="AC8" s="113"/>
      <c r="AE8" s="38">
        <v>1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f t="shared" ref="AL8:AL39" si="2">SUM(AF8:AK8)</f>
        <v>0</v>
      </c>
    </row>
    <row r="9" spans="1:39" x14ac:dyDescent="0.25">
      <c r="A9" s="1" t="s">
        <v>52</v>
      </c>
      <c r="B9" s="1" t="s">
        <v>572</v>
      </c>
      <c r="C9" s="1" t="s">
        <v>54</v>
      </c>
      <c r="D9" s="1" t="s">
        <v>573</v>
      </c>
      <c r="E9" s="1" t="s">
        <v>172</v>
      </c>
      <c r="F9" s="1" t="s">
        <v>173</v>
      </c>
      <c r="G9" s="1" t="s">
        <v>174</v>
      </c>
      <c r="H9" s="1" t="s">
        <v>574</v>
      </c>
      <c r="I9" s="1" t="s">
        <v>176</v>
      </c>
      <c r="J9" s="1" t="s">
        <v>177</v>
      </c>
      <c r="K9" s="1" t="s">
        <v>178</v>
      </c>
      <c r="L9" s="1">
        <v>388684</v>
      </c>
      <c r="M9" s="1" t="s">
        <v>578</v>
      </c>
      <c r="N9" s="1" t="s">
        <v>579</v>
      </c>
      <c r="O9" s="1" t="s">
        <v>580</v>
      </c>
      <c r="P9" s="1">
        <v>4530</v>
      </c>
      <c r="Q9" s="1">
        <v>3600</v>
      </c>
      <c r="R9" s="1">
        <f t="shared" si="1"/>
        <v>3600</v>
      </c>
      <c r="T9" s="1">
        <v>1</v>
      </c>
      <c r="AC9" s="114"/>
      <c r="AE9">
        <v>0</v>
      </c>
      <c r="AF9">
        <v>0</v>
      </c>
      <c r="AG9">
        <v>1</v>
      </c>
      <c r="AH9">
        <v>0</v>
      </c>
      <c r="AI9">
        <v>0</v>
      </c>
      <c r="AJ9">
        <v>0</v>
      </c>
      <c r="AK9">
        <v>0</v>
      </c>
      <c r="AL9">
        <f t="shared" si="2"/>
        <v>1</v>
      </c>
    </row>
    <row r="10" spans="1:39" x14ac:dyDescent="0.25">
      <c r="A10" s="1" t="s">
        <v>52</v>
      </c>
      <c r="B10" s="1" t="s">
        <v>572</v>
      </c>
      <c r="C10" s="1" t="s">
        <v>54</v>
      </c>
      <c r="D10" s="1" t="s">
        <v>573</v>
      </c>
      <c r="E10" s="1" t="s">
        <v>172</v>
      </c>
      <c r="F10" s="1" t="s">
        <v>173</v>
      </c>
      <c r="G10" s="1" t="s">
        <v>174</v>
      </c>
      <c r="H10" s="1" t="s">
        <v>574</v>
      </c>
      <c r="I10" s="1" t="s">
        <v>176</v>
      </c>
      <c r="J10" s="1" t="s">
        <v>177</v>
      </c>
      <c r="K10" s="1" t="s">
        <v>178</v>
      </c>
      <c r="L10" s="1">
        <v>444616</v>
      </c>
      <c r="M10" s="1" t="s">
        <v>581</v>
      </c>
      <c r="N10" s="1" t="s">
        <v>582</v>
      </c>
      <c r="O10" s="1" t="s">
        <v>583</v>
      </c>
      <c r="P10" s="1">
        <v>4530</v>
      </c>
      <c r="Q10" s="1">
        <v>3600</v>
      </c>
      <c r="R10" s="1">
        <f t="shared" si="1"/>
        <v>3600</v>
      </c>
      <c r="T10" s="1">
        <v>3</v>
      </c>
      <c r="U10" s="1">
        <v>1</v>
      </c>
      <c r="AC10" s="114"/>
      <c r="AE10">
        <v>4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f t="shared" si="2"/>
        <v>0</v>
      </c>
    </row>
    <row r="11" spans="1:39" x14ac:dyDescent="0.25">
      <c r="A11" s="1" t="s">
        <v>52</v>
      </c>
      <c r="B11" s="1" t="s">
        <v>572</v>
      </c>
      <c r="C11" s="1" t="s">
        <v>54</v>
      </c>
      <c r="D11" s="1" t="s">
        <v>573</v>
      </c>
      <c r="E11" s="1" t="s">
        <v>172</v>
      </c>
      <c r="F11" s="1" t="s">
        <v>173</v>
      </c>
      <c r="G11" s="1" t="s">
        <v>174</v>
      </c>
      <c r="H11" s="1" t="s">
        <v>574</v>
      </c>
      <c r="I11" s="1" t="s">
        <v>176</v>
      </c>
      <c r="J11" s="1" t="s">
        <v>177</v>
      </c>
      <c r="K11" s="1" t="s">
        <v>178</v>
      </c>
      <c r="L11" s="1">
        <v>822701</v>
      </c>
      <c r="M11" s="1" t="s">
        <v>584</v>
      </c>
      <c r="N11" s="1" t="s">
        <v>585</v>
      </c>
      <c r="O11" s="1" t="s">
        <v>586</v>
      </c>
      <c r="P11" s="1">
        <v>4530</v>
      </c>
      <c r="Q11" s="1">
        <v>3600</v>
      </c>
      <c r="R11" s="1">
        <f t="shared" si="1"/>
        <v>3600</v>
      </c>
      <c r="T11" s="1">
        <v>3</v>
      </c>
      <c r="U11" s="1">
        <v>1</v>
      </c>
      <c r="AC11" s="114"/>
      <c r="AE11">
        <v>4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f t="shared" si="2"/>
        <v>0</v>
      </c>
    </row>
    <row r="12" spans="1:39" x14ac:dyDescent="0.25">
      <c r="A12" s="1" t="s">
        <v>52</v>
      </c>
      <c r="B12" s="1" t="s">
        <v>572</v>
      </c>
      <c r="C12" s="1" t="s">
        <v>54</v>
      </c>
      <c r="D12" s="1" t="s">
        <v>573</v>
      </c>
      <c r="E12" s="1" t="s">
        <v>172</v>
      </c>
      <c r="F12" s="1" t="s">
        <v>173</v>
      </c>
      <c r="G12" s="1" t="s">
        <v>174</v>
      </c>
      <c r="H12" s="1" t="s">
        <v>574</v>
      </c>
      <c r="I12" s="1" t="s">
        <v>176</v>
      </c>
      <c r="J12" s="1" t="s">
        <v>177</v>
      </c>
      <c r="K12" s="1" t="s">
        <v>178</v>
      </c>
      <c r="L12" s="1">
        <v>1208494</v>
      </c>
      <c r="M12" s="2" t="s">
        <v>587</v>
      </c>
      <c r="N12" s="1" t="s">
        <v>471</v>
      </c>
      <c r="O12" s="1" t="s">
        <v>478</v>
      </c>
      <c r="P12" s="1">
        <v>4530</v>
      </c>
      <c r="Q12" s="1">
        <v>3600</v>
      </c>
      <c r="R12" s="1">
        <f t="shared" si="1"/>
        <v>3600</v>
      </c>
      <c r="T12" s="1">
        <v>2</v>
      </c>
      <c r="AC12" s="114"/>
      <c r="AE12">
        <v>1</v>
      </c>
      <c r="AF12">
        <v>0</v>
      </c>
      <c r="AG12">
        <v>1</v>
      </c>
      <c r="AH12">
        <v>0</v>
      </c>
      <c r="AI12">
        <v>0</v>
      </c>
      <c r="AJ12">
        <v>0</v>
      </c>
      <c r="AK12">
        <v>0</v>
      </c>
      <c r="AL12">
        <f t="shared" si="2"/>
        <v>1</v>
      </c>
    </row>
    <row r="13" spans="1:39" x14ac:dyDescent="0.25">
      <c r="A13" s="1" t="s">
        <v>52</v>
      </c>
      <c r="B13" s="1" t="s">
        <v>572</v>
      </c>
      <c r="C13" s="1" t="s">
        <v>54</v>
      </c>
      <c r="D13" s="1" t="s">
        <v>573</v>
      </c>
      <c r="E13" s="1" t="s">
        <v>172</v>
      </c>
      <c r="F13" s="1" t="s">
        <v>173</v>
      </c>
      <c r="G13" s="1" t="s">
        <v>174</v>
      </c>
      <c r="H13" s="1" t="s">
        <v>574</v>
      </c>
      <c r="I13" s="1" t="s">
        <v>176</v>
      </c>
      <c r="J13" s="1" t="s">
        <v>177</v>
      </c>
      <c r="K13" s="1" t="s">
        <v>178</v>
      </c>
      <c r="L13" s="1">
        <v>1570223</v>
      </c>
      <c r="M13" s="1" t="s">
        <v>588</v>
      </c>
      <c r="N13" s="1" t="s">
        <v>589</v>
      </c>
      <c r="O13" s="1" t="s">
        <v>590</v>
      </c>
      <c r="P13" s="1">
        <v>3600</v>
      </c>
      <c r="Q13" s="1">
        <v>3600</v>
      </c>
      <c r="R13" s="1">
        <f t="shared" si="1"/>
        <v>3600</v>
      </c>
      <c r="T13" s="1">
        <v>3</v>
      </c>
      <c r="AC13" s="114"/>
      <c r="AE13">
        <v>3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f t="shared" si="2"/>
        <v>0</v>
      </c>
    </row>
    <row r="14" spans="1:39" x14ac:dyDescent="0.25">
      <c r="A14" s="1" t="s">
        <v>52</v>
      </c>
      <c r="B14" s="1" t="s">
        <v>572</v>
      </c>
      <c r="C14" s="1" t="s">
        <v>54</v>
      </c>
      <c r="D14" s="1" t="s">
        <v>573</v>
      </c>
      <c r="E14" s="1" t="s">
        <v>172</v>
      </c>
      <c r="F14" s="1" t="s">
        <v>173</v>
      </c>
      <c r="G14" s="1" t="s">
        <v>174</v>
      </c>
      <c r="H14" s="1" t="s">
        <v>574</v>
      </c>
      <c r="I14" s="1" t="s">
        <v>176</v>
      </c>
      <c r="J14" s="1" t="s">
        <v>177</v>
      </c>
      <c r="K14" s="1" t="s">
        <v>178</v>
      </c>
      <c r="L14" s="1">
        <v>1945505</v>
      </c>
      <c r="M14" s="1" t="s">
        <v>591</v>
      </c>
      <c r="N14" s="1" t="s">
        <v>393</v>
      </c>
      <c r="O14" s="1" t="s">
        <v>481</v>
      </c>
      <c r="P14" s="1">
        <v>4530</v>
      </c>
      <c r="Q14" s="1">
        <v>3600</v>
      </c>
      <c r="R14" s="1">
        <f t="shared" si="1"/>
        <v>3600</v>
      </c>
      <c r="T14" s="1">
        <v>2</v>
      </c>
      <c r="AC14" s="114"/>
      <c r="AE14">
        <v>0</v>
      </c>
      <c r="AF14">
        <v>1</v>
      </c>
      <c r="AG14">
        <v>0</v>
      </c>
      <c r="AH14">
        <v>1</v>
      </c>
      <c r="AI14">
        <v>0</v>
      </c>
      <c r="AJ14">
        <v>0</v>
      </c>
      <c r="AK14">
        <v>0</v>
      </c>
      <c r="AL14">
        <f t="shared" si="2"/>
        <v>2</v>
      </c>
    </row>
    <row r="15" spans="1:39" x14ac:dyDescent="0.25">
      <c r="A15" s="1" t="s">
        <v>52</v>
      </c>
      <c r="B15" s="1" t="s">
        <v>572</v>
      </c>
      <c r="C15" s="1" t="s">
        <v>54</v>
      </c>
      <c r="D15" s="1" t="s">
        <v>573</v>
      </c>
      <c r="E15" s="1" t="s">
        <v>172</v>
      </c>
      <c r="F15" s="1" t="s">
        <v>173</v>
      </c>
      <c r="G15" s="1" t="s">
        <v>174</v>
      </c>
      <c r="H15" s="1" t="s">
        <v>574</v>
      </c>
      <c r="I15" s="1" t="s">
        <v>176</v>
      </c>
      <c r="J15" s="1" t="s">
        <v>177</v>
      </c>
      <c r="K15" s="1" t="s">
        <v>178</v>
      </c>
      <c r="L15" s="1">
        <v>1849857</v>
      </c>
      <c r="M15" s="1" t="s">
        <v>592</v>
      </c>
      <c r="N15" s="1" t="s">
        <v>190</v>
      </c>
      <c r="O15" s="1" t="s">
        <v>181</v>
      </c>
      <c r="P15" s="1">
        <v>4530</v>
      </c>
      <c r="Q15" s="1">
        <v>3600</v>
      </c>
      <c r="R15" s="1">
        <f t="shared" si="1"/>
        <v>3600</v>
      </c>
      <c r="T15" s="1">
        <v>5</v>
      </c>
      <c r="U15" s="1">
        <v>1</v>
      </c>
      <c r="AC15" s="114">
        <v>6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0</v>
      </c>
      <c r="AL15">
        <f t="shared" si="2"/>
        <v>5</v>
      </c>
    </row>
    <row r="16" spans="1:39" x14ac:dyDescent="0.25">
      <c r="A16" s="1" t="s">
        <v>52</v>
      </c>
      <c r="B16" s="1" t="s">
        <v>572</v>
      </c>
      <c r="C16" s="1" t="s">
        <v>54</v>
      </c>
      <c r="D16" s="1" t="s">
        <v>573</v>
      </c>
      <c r="E16" s="1" t="s">
        <v>172</v>
      </c>
      <c r="F16" s="1" t="s">
        <v>173</v>
      </c>
      <c r="G16" s="1" t="s">
        <v>174</v>
      </c>
      <c r="H16" s="1" t="s">
        <v>574</v>
      </c>
      <c r="I16" s="1" t="s">
        <v>176</v>
      </c>
      <c r="J16" s="1" t="s">
        <v>177</v>
      </c>
      <c r="K16" s="1" t="s">
        <v>178</v>
      </c>
      <c r="L16" s="1">
        <v>1945506</v>
      </c>
      <c r="M16" s="1" t="s">
        <v>593</v>
      </c>
      <c r="N16" s="1" t="s">
        <v>399</v>
      </c>
      <c r="O16" s="1" t="s">
        <v>594</v>
      </c>
      <c r="P16" s="1">
        <v>4530</v>
      </c>
      <c r="Q16" s="1">
        <v>3600</v>
      </c>
      <c r="R16" s="1">
        <f t="shared" si="1"/>
        <v>3600</v>
      </c>
      <c r="T16" s="1">
        <v>9</v>
      </c>
      <c r="AC16" s="114">
        <v>9</v>
      </c>
      <c r="AE16">
        <v>5</v>
      </c>
      <c r="AF16">
        <v>1</v>
      </c>
      <c r="AG16">
        <v>2</v>
      </c>
      <c r="AH16">
        <v>0</v>
      </c>
      <c r="AI16">
        <v>1</v>
      </c>
      <c r="AJ16">
        <v>0</v>
      </c>
      <c r="AK16">
        <v>0</v>
      </c>
      <c r="AL16">
        <f t="shared" si="2"/>
        <v>4</v>
      </c>
    </row>
    <row r="17" spans="1:38" x14ac:dyDescent="0.25">
      <c r="A17" s="1" t="s">
        <v>52</v>
      </c>
      <c r="B17" s="1" t="s">
        <v>572</v>
      </c>
      <c r="C17" s="1" t="s">
        <v>54</v>
      </c>
      <c r="D17" s="1" t="s">
        <v>573</v>
      </c>
      <c r="E17" s="1" t="s">
        <v>172</v>
      </c>
      <c r="F17" s="1" t="s">
        <v>173</v>
      </c>
      <c r="G17" s="1" t="s">
        <v>182</v>
      </c>
      <c r="H17" s="1" t="s">
        <v>397</v>
      </c>
      <c r="I17" s="1" t="s">
        <v>176</v>
      </c>
      <c r="J17" s="1" t="s">
        <v>177</v>
      </c>
      <c r="K17" s="1" t="s">
        <v>184</v>
      </c>
      <c r="L17" s="1">
        <v>1945507</v>
      </c>
      <c r="M17" s="1" t="s">
        <v>595</v>
      </c>
      <c r="N17" s="1" t="s">
        <v>399</v>
      </c>
      <c r="O17" s="1" t="s">
        <v>481</v>
      </c>
      <c r="P17" s="1">
        <v>5016</v>
      </c>
      <c r="Q17" s="1">
        <v>1200</v>
      </c>
      <c r="R17" s="1">
        <f t="shared" si="1"/>
        <v>3200</v>
      </c>
      <c r="U17" s="1">
        <v>9</v>
      </c>
      <c r="AC17" s="114"/>
      <c r="AE17">
        <v>0</v>
      </c>
      <c r="AF17">
        <v>0</v>
      </c>
      <c r="AG17">
        <v>6</v>
      </c>
      <c r="AH17">
        <v>2</v>
      </c>
      <c r="AI17">
        <v>0</v>
      </c>
      <c r="AJ17">
        <v>1</v>
      </c>
      <c r="AK17">
        <v>0</v>
      </c>
      <c r="AL17">
        <f t="shared" si="2"/>
        <v>9</v>
      </c>
    </row>
    <row r="18" spans="1:38" x14ac:dyDescent="0.25">
      <c r="A18" s="1" t="s">
        <v>52</v>
      </c>
      <c r="B18" s="1" t="s">
        <v>572</v>
      </c>
      <c r="C18" s="1" t="s">
        <v>54</v>
      </c>
      <c r="D18" s="1" t="s">
        <v>573</v>
      </c>
      <c r="E18" s="1" t="s">
        <v>172</v>
      </c>
      <c r="F18" s="1" t="s">
        <v>173</v>
      </c>
      <c r="G18" s="1" t="s">
        <v>182</v>
      </c>
      <c r="H18" s="1" t="s">
        <v>356</v>
      </c>
      <c r="I18" s="1" t="s">
        <v>357</v>
      </c>
      <c r="J18" s="1" t="s">
        <v>177</v>
      </c>
      <c r="K18" s="1" t="s">
        <v>223</v>
      </c>
      <c r="L18" s="1">
        <v>1945512</v>
      </c>
      <c r="M18" s="1" t="s">
        <v>596</v>
      </c>
      <c r="N18" s="1" t="s">
        <v>399</v>
      </c>
      <c r="O18" s="1" t="s">
        <v>472</v>
      </c>
      <c r="P18" s="1">
        <v>2176</v>
      </c>
      <c r="Q18" s="1">
        <v>1200</v>
      </c>
      <c r="R18" s="1">
        <f t="shared" si="1"/>
        <v>1200</v>
      </c>
      <c r="U18" s="1">
        <v>1</v>
      </c>
      <c r="AC18" s="114"/>
      <c r="AE18">
        <v>0</v>
      </c>
      <c r="AF18">
        <v>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f t="shared" si="2"/>
        <v>1</v>
      </c>
    </row>
    <row r="19" spans="1:38" x14ac:dyDescent="0.25">
      <c r="A19" s="1" t="s">
        <v>52</v>
      </c>
      <c r="B19" s="1" t="s">
        <v>572</v>
      </c>
      <c r="C19" s="1" t="s">
        <v>54</v>
      </c>
      <c r="D19" s="1" t="s">
        <v>573</v>
      </c>
      <c r="E19" s="1" t="s">
        <v>172</v>
      </c>
      <c r="F19" s="1" t="s">
        <v>173</v>
      </c>
      <c r="G19" s="1" t="s">
        <v>182</v>
      </c>
      <c r="H19" s="1" t="s">
        <v>356</v>
      </c>
      <c r="I19" s="1" t="s">
        <v>357</v>
      </c>
      <c r="J19" s="1" t="s">
        <v>177</v>
      </c>
      <c r="K19" s="1" t="s">
        <v>184</v>
      </c>
      <c r="L19" s="1">
        <v>1945509</v>
      </c>
      <c r="M19" s="1" t="s">
        <v>597</v>
      </c>
      <c r="N19" s="1" t="s">
        <v>399</v>
      </c>
      <c r="O19" s="1" t="s">
        <v>481</v>
      </c>
      <c r="P19" s="1">
        <v>5016</v>
      </c>
      <c r="Q19" s="1">
        <v>1200</v>
      </c>
      <c r="R19" s="1">
        <f t="shared" si="1"/>
        <v>3200</v>
      </c>
      <c r="U19" s="1">
        <v>3</v>
      </c>
      <c r="AC19" s="114"/>
      <c r="AE19">
        <v>0</v>
      </c>
      <c r="AF19">
        <v>2</v>
      </c>
      <c r="AG19">
        <v>0</v>
      </c>
      <c r="AH19">
        <v>0</v>
      </c>
      <c r="AI19">
        <v>1</v>
      </c>
      <c r="AJ19">
        <v>0</v>
      </c>
      <c r="AK19">
        <v>0</v>
      </c>
      <c r="AL19">
        <f t="shared" si="2"/>
        <v>3</v>
      </c>
    </row>
    <row r="20" spans="1:38" x14ac:dyDescent="0.25">
      <c r="A20" s="1" t="s">
        <v>52</v>
      </c>
      <c r="B20" s="1" t="s">
        <v>572</v>
      </c>
      <c r="C20" s="1" t="s">
        <v>54</v>
      </c>
      <c r="D20" s="1" t="s">
        <v>573</v>
      </c>
      <c r="E20" s="1" t="s">
        <v>172</v>
      </c>
      <c r="F20" s="1" t="s">
        <v>173</v>
      </c>
      <c r="G20" s="1" t="s">
        <v>182</v>
      </c>
      <c r="H20" s="1" t="s">
        <v>200</v>
      </c>
      <c r="I20" s="1" t="s">
        <v>176</v>
      </c>
      <c r="J20" s="1" t="s">
        <v>177</v>
      </c>
      <c r="K20" s="1" t="s">
        <v>184</v>
      </c>
      <c r="L20" s="1">
        <v>1945508</v>
      </c>
      <c r="M20" s="1" t="s">
        <v>598</v>
      </c>
      <c r="N20" s="1" t="s">
        <v>399</v>
      </c>
      <c r="O20" s="1" t="s">
        <v>481</v>
      </c>
      <c r="P20" s="1">
        <v>5016</v>
      </c>
      <c r="Q20" s="1">
        <v>1200</v>
      </c>
      <c r="R20" s="1">
        <f t="shared" si="1"/>
        <v>3200</v>
      </c>
      <c r="U20" s="1">
        <v>1</v>
      </c>
      <c r="AC20" s="114"/>
      <c r="AE20">
        <v>0</v>
      </c>
      <c r="AF20">
        <v>0</v>
      </c>
      <c r="AG20">
        <v>1</v>
      </c>
      <c r="AH20">
        <v>0</v>
      </c>
      <c r="AI20">
        <v>0</v>
      </c>
      <c r="AJ20">
        <v>0</v>
      </c>
      <c r="AK20">
        <v>0</v>
      </c>
      <c r="AL20">
        <f t="shared" si="2"/>
        <v>1</v>
      </c>
    </row>
    <row r="21" spans="1:38" x14ac:dyDescent="0.25">
      <c r="A21" s="1" t="s">
        <v>52</v>
      </c>
      <c r="B21" s="1" t="s">
        <v>572</v>
      </c>
      <c r="C21" s="1" t="s">
        <v>54</v>
      </c>
      <c r="D21" s="1" t="s">
        <v>573</v>
      </c>
      <c r="E21" s="1" t="s">
        <v>172</v>
      </c>
      <c r="F21" s="1" t="s">
        <v>173</v>
      </c>
      <c r="G21" s="1" t="s">
        <v>174</v>
      </c>
      <c r="H21" s="1" t="s">
        <v>574</v>
      </c>
      <c r="I21" s="1" t="s">
        <v>176</v>
      </c>
      <c r="J21" s="1" t="s">
        <v>177</v>
      </c>
      <c r="K21" s="1" t="s">
        <v>178</v>
      </c>
      <c r="L21" s="1">
        <v>1965636</v>
      </c>
      <c r="M21" s="1" t="s">
        <v>599</v>
      </c>
      <c r="N21" s="1" t="s">
        <v>402</v>
      </c>
      <c r="O21" s="1" t="s">
        <v>293</v>
      </c>
      <c r="P21" s="1">
        <v>4530</v>
      </c>
      <c r="Q21" s="1">
        <v>3600</v>
      </c>
      <c r="R21" s="1">
        <f t="shared" si="1"/>
        <v>3600</v>
      </c>
      <c r="T21" s="1">
        <v>11</v>
      </c>
      <c r="AC21" s="114">
        <v>11</v>
      </c>
      <c r="AE21">
        <v>1</v>
      </c>
      <c r="AF21">
        <v>0</v>
      </c>
      <c r="AG21">
        <v>1</v>
      </c>
      <c r="AH21">
        <v>2</v>
      </c>
      <c r="AI21">
        <v>3</v>
      </c>
      <c r="AJ21">
        <v>0</v>
      </c>
      <c r="AK21">
        <v>4</v>
      </c>
      <c r="AL21">
        <f t="shared" si="2"/>
        <v>10</v>
      </c>
    </row>
    <row r="22" spans="1:38" x14ac:dyDescent="0.25">
      <c r="A22" s="1" t="s">
        <v>52</v>
      </c>
      <c r="B22" s="1" t="s">
        <v>572</v>
      </c>
      <c r="C22" s="1" t="s">
        <v>54</v>
      </c>
      <c r="D22" s="1" t="s">
        <v>573</v>
      </c>
      <c r="E22" s="1" t="s">
        <v>172</v>
      </c>
      <c r="F22" s="1" t="s">
        <v>173</v>
      </c>
      <c r="G22" s="1" t="s">
        <v>174</v>
      </c>
      <c r="H22" s="1" t="s">
        <v>574</v>
      </c>
      <c r="I22" s="1" t="s">
        <v>176</v>
      </c>
      <c r="J22" s="1" t="s">
        <v>177</v>
      </c>
      <c r="K22" s="1" t="s">
        <v>178</v>
      </c>
      <c r="L22" s="1">
        <v>1984461</v>
      </c>
      <c r="M22" s="1" t="s">
        <v>600</v>
      </c>
      <c r="N22" s="1" t="s">
        <v>364</v>
      </c>
      <c r="O22" s="1" t="s">
        <v>501</v>
      </c>
      <c r="P22" s="1">
        <v>4530</v>
      </c>
      <c r="Q22" s="1">
        <v>3600</v>
      </c>
      <c r="R22" s="1">
        <f t="shared" si="1"/>
        <v>3600</v>
      </c>
      <c r="T22" s="1">
        <v>14</v>
      </c>
      <c r="AC22" s="114">
        <v>14</v>
      </c>
      <c r="AE22">
        <v>0</v>
      </c>
      <c r="AF22">
        <v>5</v>
      </c>
      <c r="AG22">
        <v>6</v>
      </c>
      <c r="AH22">
        <v>1</v>
      </c>
      <c r="AI22">
        <v>1</v>
      </c>
      <c r="AJ22">
        <v>1</v>
      </c>
      <c r="AK22">
        <v>0</v>
      </c>
      <c r="AL22">
        <f t="shared" si="2"/>
        <v>14</v>
      </c>
    </row>
    <row r="23" spans="1:38" x14ac:dyDescent="0.25">
      <c r="A23" s="1" t="s">
        <v>52</v>
      </c>
      <c r="B23" s="1" t="s">
        <v>572</v>
      </c>
      <c r="C23" s="1" t="s">
        <v>54</v>
      </c>
      <c r="D23" s="1" t="s">
        <v>573</v>
      </c>
      <c r="E23" s="1" t="s">
        <v>172</v>
      </c>
      <c r="F23" s="1" t="s">
        <v>173</v>
      </c>
      <c r="G23" s="1" t="s">
        <v>182</v>
      </c>
      <c r="H23" s="1" t="s">
        <v>465</v>
      </c>
      <c r="I23" s="1" t="s">
        <v>176</v>
      </c>
      <c r="J23" s="1" t="s">
        <v>177</v>
      </c>
      <c r="K23" s="1" t="s">
        <v>223</v>
      </c>
      <c r="L23" s="1">
        <v>1983991</v>
      </c>
      <c r="M23" s="1" t="s">
        <v>601</v>
      </c>
      <c r="N23" s="1" t="s">
        <v>364</v>
      </c>
      <c r="O23" s="1" t="s">
        <v>602</v>
      </c>
      <c r="P23" s="1">
        <v>2176</v>
      </c>
      <c r="Q23" s="1">
        <v>1200</v>
      </c>
      <c r="R23" s="1">
        <f t="shared" si="1"/>
        <v>1200</v>
      </c>
      <c r="U23" s="1">
        <v>1</v>
      </c>
      <c r="AC23" s="114"/>
      <c r="AE23">
        <v>0</v>
      </c>
      <c r="AF23">
        <v>0</v>
      </c>
      <c r="AG23">
        <v>0</v>
      </c>
      <c r="AH23">
        <v>1</v>
      </c>
      <c r="AI23">
        <v>0</v>
      </c>
      <c r="AJ23">
        <v>0</v>
      </c>
      <c r="AK23">
        <v>0</v>
      </c>
      <c r="AL23">
        <f t="shared" si="2"/>
        <v>1</v>
      </c>
    </row>
    <row r="24" spans="1:38" x14ac:dyDescent="0.25">
      <c r="A24" s="1" t="s">
        <v>52</v>
      </c>
      <c r="B24" s="1" t="s">
        <v>572</v>
      </c>
      <c r="C24" s="1" t="s">
        <v>54</v>
      </c>
      <c r="D24" s="1" t="s">
        <v>573</v>
      </c>
      <c r="E24" s="1" t="s">
        <v>172</v>
      </c>
      <c r="F24" s="1" t="s">
        <v>173</v>
      </c>
      <c r="G24" s="1" t="s">
        <v>182</v>
      </c>
      <c r="H24" s="1" t="s">
        <v>397</v>
      </c>
      <c r="I24" s="1" t="s">
        <v>176</v>
      </c>
      <c r="J24" s="1" t="s">
        <v>177</v>
      </c>
      <c r="K24" s="1" t="s">
        <v>184</v>
      </c>
      <c r="L24" s="1">
        <v>1984027</v>
      </c>
      <c r="M24" s="1" t="s">
        <v>603</v>
      </c>
      <c r="N24" s="1" t="s">
        <v>364</v>
      </c>
      <c r="O24" s="1" t="s">
        <v>604</v>
      </c>
      <c r="P24" s="1">
        <v>5016</v>
      </c>
      <c r="Q24" s="1">
        <v>1200</v>
      </c>
      <c r="R24" s="1">
        <f t="shared" si="1"/>
        <v>3200</v>
      </c>
      <c r="U24" s="1">
        <v>5</v>
      </c>
      <c r="AC24" s="114">
        <v>5</v>
      </c>
      <c r="AE24">
        <v>0</v>
      </c>
      <c r="AF24">
        <v>1</v>
      </c>
      <c r="AG24">
        <v>4</v>
      </c>
      <c r="AH24">
        <v>0</v>
      </c>
      <c r="AI24">
        <v>0</v>
      </c>
      <c r="AJ24">
        <v>0</v>
      </c>
      <c r="AK24">
        <v>0</v>
      </c>
      <c r="AL24">
        <f t="shared" si="2"/>
        <v>5</v>
      </c>
    </row>
    <row r="25" spans="1:38" x14ac:dyDescent="0.25">
      <c r="A25" s="1" t="s">
        <v>52</v>
      </c>
      <c r="B25" s="1" t="s">
        <v>572</v>
      </c>
      <c r="C25" s="1" t="s">
        <v>54</v>
      </c>
      <c r="D25" s="1" t="s">
        <v>573</v>
      </c>
      <c r="E25" s="1" t="s">
        <v>172</v>
      </c>
      <c r="F25" s="1" t="s">
        <v>173</v>
      </c>
      <c r="G25" s="1" t="s">
        <v>182</v>
      </c>
      <c r="H25" s="1" t="s">
        <v>356</v>
      </c>
      <c r="I25" s="1" t="s">
        <v>357</v>
      </c>
      <c r="J25" s="1" t="s">
        <v>177</v>
      </c>
      <c r="K25" s="1" t="s">
        <v>184</v>
      </c>
      <c r="L25" s="1">
        <v>1984028</v>
      </c>
      <c r="M25" s="1" t="s">
        <v>605</v>
      </c>
      <c r="N25" s="1" t="s">
        <v>364</v>
      </c>
      <c r="O25" s="1" t="s">
        <v>604</v>
      </c>
      <c r="P25" s="1">
        <v>5016</v>
      </c>
      <c r="Q25" s="1">
        <v>1200</v>
      </c>
      <c r="R25" s="1">
        <f t="shared" si="1"/>
        <v>3200</v>
      </c>
      <c r="U25" s="1">
        <v>3</v>
      </c>
      <c r="AC25" s="114">
        <v>3</v>
      </c>
      <c r="AE25">
        <v>0</v>
      </c>
      <c r="AF25">
        <v>1</v>
      </c>
      <c r="AG25">
        <v>2</v>
      </c>
      <c r="AH25">
        <v>0</v>
      </c>
      <c r="AI25">
        <v>0</v>
      </c>
      <c r="AJ25">
        <v>0</v>
      </c>
      <c r="AK25">
        <v>0</v>
      </c>
      <c r="AL25">
        <f t="shared" si="2"/>
        <v>3</v>
      </c>
    </row>
    <row r="26" spans="1:38" x14ac:dyDescent="0.25">
      <c r="A26" s="1" t="s">
        <v>52</v>
      </c>
      <c r="B26" s="1" t="s">
        <v>572</v>
      </c>
      <c r="C26" s="1" t="s">
        <v>54</v>
      </c>
      <c r="D26" s="1" t="s">
        <v>573</v>
      </c>
      <c r="E26" s="1" t="s">
        <v>172</v>
      </c>
      <c r="F26" s="1" t="s">
        <v>173</v>
      </c>
      <c r="G26" s="1" t="s">
        <v>182</v>
      </c>
      <c r="H26" s="1" t="s">
        <v>200</v>
      </c>
      <c r="I26" s="1" t="s">
        <v>176</v>
      </c>
      <c r="J26" s="1" t="s">
        <v>177</v>
      </c>
      <c r="K26" s="1" t="s">
        <v>184</v>
      </c>
      <c r="L26" s="1">
        <v>1984029</v>
      </c>
      <c r="M26" s="1" t="s">
        <v>606</v>
      </c>
      <c r="N26" s="1" t="s">
        <v>364</v>
      </c>
      <c r="O26" s="1" t="s">
        <v>604</v>
      </c>
      <c r="P26" s="1">
        <v>5016</v>
      </c>
      <c r="Q26" s="1">
        <v>1200</v>
      </c>
      <c r="R26" s="1">
        <f t="shared" si="1"/>
        <v>3200</v>
      </c>
      <c r="U26" s="1">
        <v>5</v>
      </c>
      <c r="AC26" s="114">
        <v>5</v>
      </c>
      <c r="AE26">
        <v>0</v>
      </c>
      <c r="AF26">
        <v>0</v>
      </c>
      <c r="AG26">
        <v>4</v>
      </c>
      <c r="AH26">
        <v>1</v>
      </c>
      <c r="AI26">
        <v>0</v>
      </c>
      <c r="AJ26">
        <v>0</v>
      </c>
      <c r="AK26">
        <v>0</v>
      </c>
      <c r="AL26">
        <f t="shared" si="2"/>
        <v>5</v>
      </c>
    </row>
    <row r="27" spans="1:38" x14ac:dyDescent="0.25">
      <c r="A27" s="1" t="s">
        <v>52</v>
      </c>
      <c r="B27" s="1" t="s">
        <v>572</v>
      </c>
      <c r="C27" s="1" t="s">
        <v>54</v>
      </c>
      <c r="D27" s="1" t="s">
        <v>573</v>
      </c>
      <c r="E27" s="1" t="s">
        <v>172</v>
      </c>
      <c r="F27" s="1" t="s">
        <v>173</v>
      </c>
      <c r="G27" s="1" t="s">
        <v>182</v>
      </c>
      <c r="H27" s="1" t="s">
        <v>200</v>
      </c>
      <c r="I27" s="1" t="s">
        <v>176</v>
      </c>
      <c r="J27" s="1" t="s">
        <v>177</v>
      </c>
      <c r="K27" s="1" t="s">
        <v>212</v>
      </c>
      <c r="L27" s="1">
        <v>1984020</v>
      </c>
      <c r="M27" s="1" t="s">
        <v>607</v>
      </c>
      <c r="N27" s="1" t="s">
        <v>364</v>
      </c>
      <c r="O27" s="1" t="s">
        <v>602</v>
      </c>
      <c r="P27" s="1">
        <v>2176</v>
      </c>
      <c r="Q27" s="1">
        <v>1200</v>
      </c>
      <c r="R27" s="1">
        <f t="shared" si="1"/>
        <v>1200</v>
      </c>
      <c r="U27" s="1">
        <v>2</v>
      </c>
      <c r="AC27" s="114"/>
      <c r="AE27">
        <v>0</v>
      </c>
      <c r="AF27">
        <v>2</v>
      </c>
      <c r="AG27">
        <v>0</v>
      </c>
      <c r="AH27">
        <v>0</v>
      </c>
      <c r="AI27">
        <v>0</v>
      </c>
      <c r="AJ27">
        <v>0</v>
      </c>
      <c r="AK27">
        <v>0</v>
      </c>
      <c r="AL27">
        <f t="shared" si="2"/>
        <v>2</v>
      </c>
    </row>
    <row r="28" spans="1:38" x14ac:dyDescent="0.25">
      <c r="A28" s="1" t="s">
        <v>52</v>
      </c>
      <c r="B28" s="1" t="s">
        <v>572</v>
      </c>
      <c r="C28" s="1" t="s">
        <v>54</v>
      </c>
      <c r="D28" s="1" t="s">
        <v>573</v>
      </c>
      <c r="E28" s="1" t="s">
        <v>172</v>
      </c>
      <c r="F28" s="1" t="s">
        <v>173</v>
      </c>
      <c r="G28" s="1" t="s">
        <v>174</v>
      </c>
      <c r="H28" s="1" t="s">
        <v>574</v>
      </c>
      <c r="I28" s="1" t="s">
        <v>176</v>
      </c>
      <c r="J28" s="1" t="s">
        <v>177</v>
      </c>
      <c r="K28" s="1" t="s">
        <v>178</v>
      </c>
      <c r="L28" s="1">
        <v>1994522</v>
      </c>
      <c r="M28" s="1" t="s">
        <v>608</v>
      </c>
      <c r="N28" s="1" t="s">
        <v>609</v>
      </c>
      <c r="O28" s="1" t="s">
        <v>411</v>
      </c>
      <c r="P28" s="1">
        <v>4530</v>
      </c>
      <c r="Q28" s="1">
        <v>3600</v>
      </c>
      <c r="R28" s="1">
        <f t="shared" si="1"/>
        <v>3600</v>
      </c>
      <c r="T28" s="1">
        <v>16</v>
      </c>
      <c r="Y28" s="1">
        <v>1</v>
      </c>
      <c r="AC28" s="114">
        <v>17</v>
      </c>
      <c r="AE28">
        <v>1</v>
      </c>
      <c r="AF28">
        <v>6</v>
      </c>
      <c r="AG28">
        <v>6</v>
      </c>
      <c r="AH28">
        <v>2</v>
      </c>
      <c r="AI28">
        <v>0</v>
      </c>
      <c r="AJ28">
        <v>0</v>
      </c>
      <c r="AK28">
        <v>2</v>
      </c>
      <c r="AL28">
        <f t="shared" si="2"/>
        <v>16</v>
      </c>
    </row>
    <row r="29" spans="1:38" x14ac:dyDescent="0.25">
      <c r="A29" s="1" t="s">
        <v>52</v>
      </c>
      <c r="B29" s="1" t="s">
        <v>572</v>
      </c>
      <c r="C29" s="1" t="s">
        <v>54</v>
      </c>
      <c r="D29" s="1" t="s">
        <v>573</v>
      </c>
      <c r="E29" s="1" t="s">
        <v>172</v>
      </c>
      <c r="F29" s="1" t="s">
        <v>173</v>
      </c>
      <c r="G29" s="1" t="s">
        <v>182</v>
      </c>
      <c r="H29" s="1" t="s">
        <v>465</v>
      </c>
      <c r="I29" s="1" t="s">
        <v>176</v>
      </c>
      <c r="J29" s="1" t="s">
        <v>177</v>
      </c>
      <c r="K29" s="1" t="s">
        <v>223</v>
      </c>
      <c r="L29" s="1">
        <v>2018589</v>
      </c>
      <c r="M29" s="1" t="s">
        <v>610</v>
      </c>
      <c r="N29" s="1" t="s">
        <v>221</v>
      </c>
      <c r="O29" s="1" t="s">
        <v>222</v>
      </c>
      <c r="P29" s="1">
        <v>2176</v>
      </c>
      <c r="Q29" s="1">
        <v>1200</v>
      </c>
      <c r="R29" s="1">
        <f t="shared" si="1"/>
        <v>1200</v>
      </c>
      <c r="U29" s="1">
        <v>2</v>
      </c>
      <c r="AC29" s="114">
        <v>2</v>
      </c>
      <c r="AE29">
        <v>0</v>
      </c>
      <c r="AF29">
        <v>2</v>
      </c>
      <c r="AG29">
        <v>0</v>
      </c>
      <c r="AH29">
        <v>0</v>
      </c>
      <c r="AI29">
        <v>0</v>
      </c>
      <c r="AJ29">
        <v>0</v>
      </c>
      <c r="AK29">
        <v>0</v>
      </c>
      <c r="AL29">
        <f t="shared" si="2"/>
        <v>2</v>
      </c>
    </row>
    <row r="30" spans="1:38" x14ac:dyDescent="0.25">
      <c r="A30" s="1" t="s">
        <v>52</v>
      </c>
      <c r="B30" s="1" t="s">
        <v>572</v>
      </c>
      <c r="C30" s="1" t="s">
        <v>54</v>
      </c>
      <c r="D30" s="1" t="s">
        <v>573</v>
      </c>
      <c r="E30" s="1" t="s">
        <v>172</v>
      </c>
      <c r="F30" s="1" t="s">
        <v>173</v>
      </c>
      <c r="G30" s="1" t="s">
        <v>182</v>
      </c>
      <c r="H30" s="1" t="s">
        <v>465</v>
      </c>
      <c r="I30" s="1" t="s">
        <v>176</v>
      </c>
      <c r="J30" s="1" t="s">
        <v>177</v>
      </c>
      <c r="K30" s="1" t="s">
        <v>212</v>
      </c>
      <c r="L30" s="1">
        <v>2018590</v>
      </c>
      <c r="M30" s="1" t="s">
        <v>611</v>
      </c>
      <c r="N30" s="1" t="s">
        <v>221</v>
      </c>
      <c r="O30" s="1" t="s">
        <v>222</v>
      </c>
      <c r="P30" s="1">
        <v>2176</v>
      </c>
      <c r="Q30" s="1">
        <v>1200</v>
      </c>
      <c r="R30" s="1">
        <f t="shared" si="1"/>
        <v>1200</v>
      </c>
      <c r="U30" s="1">
        <v>2</v>
      </c>
      <c r="AC30" s="114">
        <v>2</v>
      </c>
      <c r="AE30">
        <v>0</v>
      </c>
      <c r="AF30">
        <v>1</v>
      </c>
      <c r="AG30">
        <v>1</v>
      </c>
      <c r="AH30">
        <v>0</v>
      </c>
      <c r="AI30">
        <v>0</v>
      </c>
      <c r="AJ30">
        <v>0</v>
      </c>
      <c r="AK30">
        <v>0</v>
      </c>
      <c r="AL30">
        <f t="shared" si="2"/>
        <v>2</v>
      </c>
    </row>
    <row r="31" spans="1:38" x14ac:dyDescent="0.25">
      <c r="A31" s="1" t="s">
        <v>52</v>
      </c>
      <c r="B31" s="1" t="s">
        <v>572</v>
      </c>
      <c r="C31" s="1" t="s">
        <v>54</v>
      </c>
      <c r="D31" s="1" t="s">
        <v>573</v>
      </c>
      <c r="E31" s="1" t="s">
        <v>172</v>
      </c>
      <c r="F31" s="1" t="s">
        <v>173</v>
      </c>
      <c r="G31" s="1" t="s">
        <v>182</v>
      </c>
      <c r="H31" s="1" t="s">
        <v>397</v>
      </c>
      <c r="I31" s="1" t="s">
        <v>176</v>
      </c>
      <c r="J31" s="1" t="s">
        <v>177</v>
      </c>
      <c r="K31" s="1" t="s">
        <v>184</v>
      </c>
      <c r="L31" s="1">
        <v>2018591</v>
      </c>
      <c r="M31" s="1" t="s">
        <v>413</v>
      </c>
      <c r="N31" s="1" t="s">
        <v>221</v>
      </c>
      <c r="O31" s="1" t="s">
        <v>226</v>
      </c>
      <c r="P31" s="1">
        <v>5016</v>
      </c>
      <c r="Q31" s="1">
        <v>1200</v>
      </c>
      <c r="R31" s="1">
        <f t="shared" si="1"/>
        <v>3200</v>
      </c>
      <c r="U31" s="1">
        <v>11</v>
      </c>
      <c r="AC31" s="114">
        <v>11</v>
      </c>
      <c r="AE31">
        <v>0</v>
      </c>
      <c r="AF31">
        <v>4</v>
      </c>
      <c r="AG31">
        <v>5</v>
      </c>
      <c r="AH31">
        <v>0</v>
      </c>
      <c r="AI31">
        <v>2</v>
      </c>
      <c r="AJ31">
        <v>0</v>
      </c>
      <c r="AK31">
        <v>0</v>
      </c>
      <c r="AL31">
        <f t="shared" si="2"/>
        <v>11</v>
      </c>
    </row>
    <row r="32" spans="1:38" x14ac:dyDescent="0.25">
      <c r="A32" s="1" t="s">
        <v>52</v>
      </c>
      <c r="B32" s="1" t="s">
        <v>572</v>
      </c>
      <c r="C32" s="1" t="s">
        <v>54</v>
      </c>
      <c r="D32" s="1" t="s">
        <v>573</v>
      </c>
      <c r="E32" s="1" t="s">
        <v>172</v>
      </c>
      <c r="F32" s="1" t="s">
        <v>173</v>
      </c>
      <c r="G32" s="1" t="s">
        <v>182</v>
      </c>
      <c r="H32" s="1" t="s">
        <v>356</v>
      </c>
      <c r="I32" s="1" t="s">
        <v>357</v>
      </c>
      <c r="J32" s="1" t="s">
        <v>177</v>
      </c>
      <c r="K32" s="1" t="s">
        <v>223</v>
      </c>
      <c r="L32" s="1">
        <v>2018593</v>
      </c>
      <c r="M32" s="1" t="s">
        <v>612</v>
      </c>
      <c r="N32" s="1" t="s">
        <v>221</v>
      </c>
      <c r="O32" s="1" t="s">
        <v>222</v>
      </c>
      <c r="P32" s="1">
        <v>2176</v>
      </c>
      <c r="Q32" s="1">
        <v>1200</v>
      </c>
      <c r="R32" s="1">
        <f t="shared" si="1"/>
        <v>1200</v>
      </c>
      <c r="U32" s="1">
        <v>1</v>
      </c>
      <c r="AC32" s="114">
        <v>1</v>
      </c>
      <c r="AE32">
        <v>0</v>
      </c>
      <c r="AF32">
        <v>1</v>
      </c>
      <c r="AG32">
        <v>0</v>
      </c>
      <c r="AH32">
        <v>0</v>
      </c>
      <c r="AI32">
        <v>0</v>
      </c>
      <c r="AJ32">
        <v>0</v>
      </c>
      <c r="AK32">
        <v>0</v>
      </c>
      <c r="AL32">
        <f t="shared" si="2"/>
        <v>1</v>
      </c>
    </row>
    <row r="33" spans="1:38" x14ac:dyDescent="0.25">
      <c r="A33" s="1" t="s">
        <v>52</v>
      </c>
      <c r="B33" s="1" t="s">
        <v>572</v>
      </c>
      <c r="C33" s="1" t="s">
        <v>54</v>
      </c>
      <c r="D33" s="1" t="s">
        <v>573</v>
      </c>
      <c r="E33" s="1" t="s">
        <v>172</v>
      </c>
      <c r="F33" s="1" t="s">
        <v>173</v>
      </c>
      <c r="G33" s="1" t="s">
        <v>182</v>
      </c>
      <c r="H33" s="1" t="s">
        <v>356</v>
      </c>
      <c r="I33" s="1" t="s">
        <v>357</v>
      </c>
      <c r="J33" s="1" t="s">
        <v>177</v>
      </c>
      <c r="K33" s="1" t="s">
        <v>184</v>
      </c>
      <c r="L33" s="1">
        <v>2018592</v>
      </c>
      <c r="M33" s="1" t="s">
        <v>367</v>
      </c>
      <c r="N33" s="1" t="s">
        <v>221</v>
      </c>
      <c r="O33" s="1" t="s">
        <v>226</v>
      </c>
      <c r="P33" s="1">
        <v>5016</v>
      </c>
      <c r="Q33" s="1">
        <v>1200</v>
      </c>
      <c r="R33" s="1">
        <f t="shared" si="1"/>
        <v>3200</v>
      </c>
      <c r="U33" s="1">
        <v>6</v>
      </c>
      <c r="AC33" s="114">
        <v>6</v>
      </c>
      <c r="AE33">
        <v>0</v>
      </c>
      <c r="AF33">
        <v>3</v>
      </c>
      <c r="AG33">
        <v>2</v>
      </c>
      <c r="AH33">
        <v>0</v>
      </c>
      <c r="AI33">
        <v>1</v>
      </c>
      <c r="AJ33">
        <v>0</v>
      </c>
      <c r="AK33">
        <v>0</v>
      </c>
      <c r="AL33">
        <f t="shared" si="2"/>
        <v>6</v>
      </c>
    </row>
    <row r="34" spans="1:38" x14ac:dyDescent="0.25">
      <c r="A34" s="1" t="s">
        <v>52</v>
      </c>
      <c r="B34" s="1" t="s">
        <v>572</v>
      </c>
      <c r="C34" s="1" t="s">
        <v>54</v>
      </c>
      <c r="D34" s="1" t="s">
        <v>573</v>
      </c>
      <c r="E34" s="1" t="s">
        <v>172</v>
      </c>
      <c r="F34" s="1" t="s">
        <v>173</v>
      </c>
      <c r="G34" s="1" t="s">
        <v>182</v>
      </c>
      <c r="H34" s="1" t="s">
        <v>356</v>
      </c>
      <c r="I34" s="1" t="s">
        <v>357</v>
      </c>
      <c r="J34" s="1" t="s">
        <v>177</v>
      </c>
      <c r="K34" s="1" t="s">
        <v>212</v>
      </c>
      <c r="L34" s="1">
        <v>2018594</v>
      </c>
      <c r="M34" s="1" t="s">
        <v>613</v>
      </c>
      <c r="N34" s="1" t="s">
        <v>221</v>
      </c>
      <c r="O34" s="1" t="s">
        <v>222</v>
      </c>
      <c r="P34" s="1">
        <v>2176</v>
      </c>
      <c r="Q34" s="1">
        <v>1200</v>
      </c>
      <c r="R34" s="1">
        <f t="shared" si="1"/>
        <v>1200</v>
      </c>
      <c r="U34" s="1">
        <v>1</v>
      </c>
      <c r="AC34" s="114">
        <v>1</v>
      </c>
      <c r="AE34">
        <v>1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f t="shared" si="2"/>
        <v>0</v>
      </c>
    </row>
    <row r="35" spans="1:38" x14ac:dyDescent="0.25">
      <c r="A35" s="1" t="s">
        <v>52</v>
      </c>
      <c r="B35" s="1" t="s">
        <v>572</v>
      </c>
      <c r="C35" s="1" t="s">
        <v>54</v>
      </c>
      <c r="D35" s="1" t="s">
        <v>573</v>
      </c>
      <c r="E35" s="1" t="s">
        <v>172</v>
      </c>
      <c r="F35" s="1" t="s">
        <v>173</v>
      </c>
      <c r="G35" s="1" t="s">
        <v>182</v>
      </c>
      <c r="H35" s="1" t="s">
        <v>200</v>
      </c>
      <c r="I35" s="1" t="s">
        <v>176</v>
      </c>
      <c r="J35" s="1" t="s">
        <v>177</v>
      </c>
      <c r="K35" s="1" t="s">
        <v>223</v>
      </c>
      <c r="L35" s="1">
        <v>2018596</v>
      </c>
      <c r="M35" s="1" t="s">
        <v>614</v>
      </c>
      <c r="N35" s="1" t="s">
        <v>221</v>
      </c>
      <c r="O35" s="1" t="s">
        <v>222</v>
      </c>
      <c r="P35" s="1">
        <v>2176</v>
      </c>
      <c r="Q35" s="1">
        <v>1200</v>
      </c>
      <c r="R35" s="1">
        <f t="shared" si="1"/>
        <v>1200</v>
      </c>
      <c r="U35" s="1">
        <v>4</v>
      </c>
      <c r="AC35" s="114">
        <v>4</v>
      </c>
      <c r="AE35">
        <v>1</v>
      </c>
      <c r="AF35">
        <v>2</v>
      </c>
      <c r="AG35">
        <v>1</v>
      </c>
      <c r="AH35">
        <v>0</v>
      </c>
      <c r="AI35">
        <v>0</v>
      </c>
      <c r="AJ35">
        <v>0</v>
      </c>
      <c r="AK35">
        <v>0</v>
      </c>
      <c r="AL35">
        <f t="shared" si="2"/>
        <v>3</v>
      </c>
    </row>
    <row r="36" spans="1:38" x14ac:dyDescent="0.25">
      <c r="A36" s="1" t="s">
        <v>52</v>
      </c>
      <c r="B36" s="1" t="s">
        <v>572</v>
      </c>
      <c r="C36" s="1" t="s">
        <v>54</v>
      </c>
      <c r="D36" s="1" t="s">
        <v>573</v>
      </c>
      <c r="E36" s="1" t="s">
        <v>172</v>
      </c>
      <c r="F36" s="1" t="s">
        <v>173</v>
      </c>
      <c r="G36" s="1" t="s">
        <v>182</v>
      </c>
      <c r="H36" s="1" t="s">
        <v>200</v>
      </c>
      <c r="I36" s="1" t="s">
        <v>176</v>
      </c>
      <c r="J36" s="1" t="s">
        <v>177</v>
      </c>
      <c r="K36" s="1" t="s">
        <v>184</v>
      </c>
      <c r="L36" s="1">
        <v>2018595</v>
      </c>
      <c r="M36" s="1" t="s">
        <v>615</v>
      </c>
      <c r="N36" s="1" t="s">
        <v>221</v>
      </c>
      <c r="O36" s="1" t="s">
        <v>226</v>
      </c>
      <c r="P36" s="1">
        <v>5016</v>
      </c>
      <c r="Q36" s="1">
        <v>1200</v>
      </c>
      <c r="R36" s="1">
        <f t="shared" si="1"/>
        <v>3200</v>
      </c>
      <c r="U36" s="1">
        <v>7</v>
      </c>
      <c r="AC36" s="114">
        <v>7</v>
      </c>
      <c r="AE36">
        <v>1</v>
      </c>
      <c r="AF36">
        <v>1</v>
      </c>
      <c r="AG36">
        <v>5</v>
      </c>
      <c r="AH36">
        <v>0</v>
      </c>
      <c r="AI36">
        <v>0</v>
      </c>
      <c r="AJ36">
        <v>0</v>
      </c>
      <c r="AK36">
        <v>0</v>
      </c>
      <c r="AL36">
        <f t="shared" si="2"/>
        <v>6</v>
      </c>
    </row>
    <row r="37" spans="1:38" x14ac:dyDescent="0.25">
      <c r="A37" s="1" t="s">
        <v>52</v>
      </c>
      <c r="B37" s="1" t="s">
        <v>572</v>
      </c>
      <c r="C37" s="1" t="s">
        <v>54</v>
      </c>
      <c r="D37" s="1" t="s">
        <v>573</v>
      </c>
      <c r="E37" s="1" t="s">
        <v>172</v>
      </c>
      <c r="F37" s="1" t="s">
        <v>173</v>
      </c>
      <c r="G37" s="1" t="s">
        <v>182</v>
      </c>
      <c r="H37" s="1" t="s">
        <v>200</v>
      </c>
      <c r="I37" s="1" t="s">
        <v>176</v>
      </c>
      <c r="J37" s="1" t="s">
        <v>177</v>
      </c>
      <c r="K37" s="1" t="s">
        <v>212</v>
      </c>
      <c r="L37" s="1">
        <v>2018597</v>
      </c>
      <c r="M37" s="1" t="s">
        <v>616</v>
      </c>
      <c r="N37" s="1" t="s">
        <v>221</v>
      </c>
      <c r="O37" s="1" t="s">
        <v>222</v>
      </c>
      <c r="P37" s="1">
        <v>2176</v>
      </c>
      <c r="Q37" s="1">
        <v>1200</v>
      </c>
      <c r="R37" s="1">
        <f t="shared" si="1"/>
        <v>1200</v>
      </c>
      <c r="U37" s="1">
        <v>1</v>
      </c>
      <c r="AC37" s="114">
        <v>1</v>
      </c>
      <c r="AE37">
        <v>0</v>
      </c>
      <c r="AF37">
        <v>0</v>
      </c>
      <c r="AG37">
        <v>1</v>
      </c>
      <c r="AH37">
        <v>0</v>
      </c>
      <c r="AI37">
        <v>0</v>
      </c>
      <c r="AJ37">
        <v>0</v>
      </c>
      <c r="AK37">
        <v>0</v>
      </c>
      <c r="AL37">
        <f t="shared" si="2"/>
        <v>1</v>
      </c>
    </row>
    <row r="38" spans="1:38" x14ac:dyDescent="0.25">
      <c r="A38" s="1" t="s">
        <v>52</v>
      </c>
      <c r="B38" s="1" t="s">
        <v>572</v>
      </c>
      <c r="C38" s="1" t="s">
        <v>54</v>
      </c>
      <c r="D38" s="1" t="s">
        <v>573</v>
      </c>
      <c r="E38" s="1" t="s">
        <v>172</v>
      </c>
      <c r="F38" s="1" t="s">
        <v>173</v>
      </c>
      <c r="G38" s="1" t="s">
        <v>174</v>
      </c>
      <c r="H38" s="1" t="s">
        <v>574</v>
      </c>
      <c r="I38" s="1" t="s">
        <v>176</v>
      </c>
      <c r="J38" s="1" t="s">
        <v>177</v>
      </c>
      <c r="K38" s="1" t="s">
        <v>178</v>
      </c>
      <c r="L38" s="1">
        <v>2018601</v>
      </c>
      <c r="M38" s="1" t="s">
        <v>617</v>
      </c>
      <c r="N38" s="1" t="s">
        <v>228</v>
      </c>
      <c r="O38" s="1" t="s">
        <v>372</v>
      </c>
      <c r="P38" s="1">
        <v>4530</v>
      </c>
      <c r="Q38" s="1">
        <v>3600</v>
      </c>
      <c r="R38" s="1">
        <f t="shared" si="1"/>
        <v>3600</v>
      </c>
      <c r="T38" s="1">
        <v>15</v>
      </c>
      <c r="U38" s="1">
        <v>1</v>
      </c>
      <c r="AC38" s="114">
        <v>16</v>
      </c>
      <c r="AE38">
        <v>1</v>
      </c>
      <c r="AF38">
        <v>8</v>
      </c>
      <c r="AG38">
        <v>3</v>
      </c>
      <c r="AH38">
        <v>4</v>
      </c>
      <c r="AI38">
        <v>0</v>
      </c>
      <c r="AJ38">
        <v>0</v>
      </c>
      <c r="AK38">
        <v>0</v>
      </c>
      <c r="AL38">
        <f t="shared" si="2"/>
        <v>15</v>
      </c>
    </row>
    <row r="39" spans="1:38" x14ac:dyDescent="0.25">
      <c r="A39" s="1" t="s">
        <v>52</v>
      </c>
      <c r="B39" s="1" t="s">
        <v>572</v>
      </c>
      <c r="C39" s="1" t="s">
        <v>54</v>
      </c>
      <c r="D39" s="1" t="s">
        <v>573</v>
      </c>
      <c r="E39" s="1" t="s">
        <v>172</v>
      </c>
      <c r="F39" s="1" t="s">
        <v>173</v>
      </c>
      <c r="G39" s="1" t="s">
        <v>174</v>
      </c>
      <c r="H39" s="1" t="s">
        <v>574</v>
      </c>
      <c r="I39" s="1" t="s">
        <v>176</v>
      </c>
      <c r="J39" s="1" t="s">
        <v>177</v>
      </c>
      <c r="K39" s="1" t="s">
        <v>178</v>
      </c>
      <c r="L39" s="1">
        <v>2084025</v>
      </c>
      <c r="M39" s="1" t="s">
        <v>618</v>
      </c>
      <c r="N39" s="1" t="s">
        <v>233</v>
      </c>
      <c r="O39" s="1" t="s">
        <v>229</v>
      </c>
      <c r="P39" s="1">
        <v>4530</v>
      </c>
      <c r="Q39" s="1">
        <v>3600</v>
      </c>
      <c r="R39" s="1">
        <f t="shared" si="1"/>
        <v>3600</v>
      </c>
      <c r="T39" s="1">
        <v>19</v>
      </c>
      <c r="AC39" s="114">
        <v>19</v>
      </c>
      <c r="AE39">
        <v>0</v>
      </c>
      <c r="AF39">
        <v>6</v>
      </c>
      <c r="AG39">
        <v>10</v>
      </c>
      <c r="AH39">
        <v>1</v>
      </c>
      <c r="AI39">
        <v>2</v>
      </c>
      <c r="AJ39">
        <v>0</v>
      </c>
      <c r="AK39">
        <v>0</v>
      </c>
      <c r="AL39">
        <f t="shared" si="2"/>
        <v>19</v>
      </c>
    </row>
    <row r="40" spans="1:38" x14ac:dyDescent="0.25">
      <c r="A40" s="1" t="s">
        <v>52</v>
      </c>
      <c r="B40" s="1" t="s">
        <v>572</v>
      </c>
      <c r="C40" s="1" t="s">
        <v>54</v>
      </c>
      <c r="D40" s="1" t="s">
        <v>573</v>
      </c>
      <c r="E40" s="1" t="s">
        <v>172</v>
      </c>
      <c r="F40" s="1" t="s">
        <v>173</v>
      </c>
      <c r="G40" s="1" t="s">
        <v>182</v>
      </c>
      <c r="H40" s="1" t="s">
        <v>465</v>
      </c>
      <c r="I40" s="1" t="s">
        <v>176</v>
      </c>
      <c r="J40" s="1" t="s">
        <v>177</v>
      </c>
      <c r="K40" s="1" t="s">
        <v>223</v>
      </c>
      <c r="L40" s="1">
        <v>2148497</v>
      </c>
      <c r="M40" s="1" t="s">
        <v>619</v>
      </c>
      <c r="N40" s="1" t="s">
        <v>236</v>
      </c>
      <c r="O40" s="1" t="s">
        <v>604</v>
      </c>
      <c r="P40" s="1">
        <v>2176</v>
      </c>
      <c r="Q40" s="1">
        <v>1200</v>
      </c>
      <c r="R40" s="1">
        <f t="shared" ref="R40:R71" si="3">IF(K40="PROEJA - INTEGRADO",2400,
 IF(K40="INTEGRADO",IF(Q40=800,3000,IF(Q40=1000,3100,IF(Q40=1200,3200,Q40))),
 IF(OR(G40="QUALIFICACAO PROFISSIONAL (FIC)",G40="DOUTORADO"),P40,Q40)))</f>
        <v>1200</v>
      </c>
      <c r="U40" s="1">
        <v>1</v>
      </c>
      <c r="AC40" s="114">
        <v>1</v>
      </c>
      <c r="AE40">
        <v>0</v>
      </c>
      <c r="AF40">
        <v>1</v>
      </c>
      <c r="AG40">
        <v>0</v>
      </c>
      <c r="AH40">
        <v>0</v>
      </c>
      <c r="AI40">
        <v>0</v>
      </c>
      <c r="AJ40">
        <v>0</v>
      </c>
      <c r="AK40">
        <v>0</v>
      </c>
      <c r="AL40">
        <f t="shared" ref="AL40:AL71" si="4">SUM(AF40:AK40)</f>
        <v>1</v>
      </c>
    </row>
    <row r="41" spans="1:38" x14ac:dyDescent="0.25">
      <c r="A41" s="1" t="s">
        <v>52</v>
      </c>
      <c r="B41" s="1" t="s">
        <v>572</v>
      </c>
      <c r="C41" s="1" t="s">
        <v>54</v>
      </c>
      <c r="D41" s="1" t="s">
        <v>573</v>
      </c>
      <c r="E41" s="1" t="s">
        <v>172</v>
      </c>
      <c r="F41" s="1" t="s">
        <v>173</v>
      </c>
      <c r="G41" s="1" t="s">
        <v>182</v>
      </c>
      <c r="H41" s="1" t="s">
        <v>465</v>
      </c>
      <c r="I41" s="1" t="s">
        <v>176</v>
      </c>
      <c r="J41" s="1" t="s">
        <v>177</v>
      </c>
      <c r="K41" s="1" t="s">
        <v>212</v>
      </c>
      <c r="L41" s="1">
        <v>2148502</v>
      </c>
      <c r="M41" s="1" t="s">
        <v>620</v>
      </c>
      <c r="N41" s="1" t="s">
        <v>236</v>
      </c>
      <c r="O41" s="1" t="s">
        <v>604</v>
      </c>
      <c r="P41" s="1">
        <v>2176</v>
      </c>
      <c r="Q41" s="1">
        <v>1200</v>
      </c>
      <c r="R41" s="1">
        <f t="shared" si="3"/>
        <v>1200</v>
      </c>
      <c r="T41" s="1">
        <v>1</v>
      </c>
      <c r="U41" s="1">
        <v>1</v>
      </c>
      <c r="AC41" s="114">
        <v>2</v>
      </c>
      <c r="AE41">
        <v>0</v>
      </c>
      <c r="AF41">
        <v>0</v>
      </c>
      <c r="AG41">
        <v>0</v>
      </c>
      <c r="AH41">
        <v>0</v>
      </c>
      <c r="AI41">
        <v>2</v>
      </c>
      <c r="AJ41">
        <v>0</v>
      </c>
      <c r="AK41">
        <v>0</v>
      </c>
      <c r="AL41">
        <f t="shared" si="4"/>
        <v>2</v>
      </c>
    </row>
    <row r="42" spans="1:38" x14ac:dyDescent="0.25">
      <c r="A42" s="1" t="s">
        <v>52</v>
      </c>
      <c r="B42" s="1" t="s">
        <v>572</v>
      </c>
      <c r="C42" s="1" t="s">
        <v>54</v>
      </c>
      <c r="D42" s="1" t="s">
        <v>573</v>
      </c>
      <c r="E42" s="1" t="s">
        <v>172</v>
      </c>
      <c r="F42" s="1" t="s">
        <v>173</v>
      </c>
      <c r="G42" s="1" t="s">
        <v>182</v>
      </c>
      <c r="H42" s="1" t="s">
        <v>397</v>
      </c>
      <c r="I42" s="1" t="s">
        <v>176</v>
      </c>
      <c r="J42" s="1" t="s">
        <v>177</v>
      </c>
      <c r="K42" s="1" t="s">
        <v>184</v>
      </c>
      <c r="L42" s="1">
        <v>2147959</v>
      </c>
      <c r="M42" s="1" t="s">
        <v>621</v>
      </c>
      <c r="N42" s="1" t="s">
        <v>236</v>
      </c>
      <c r="O42" s="1" t="s">
        <v>501</v>
      </c>
      <c r="P42" s="1">
        <v>4896</v>
      </c>
      <c r="Q42" s="1">
        <v>1200</v>
      </c>
      <c r="R42" s="1">
        <f t="shared" si="3"/>
        <v>3200</v>
      </c>
      <c r="T42" s="1">
        <v>3</v>
      </c>
      <c r="U42" s="1">
        <v>7</v>
      </c>
      <c r="AC42" s="114">
        <v>10</v>
      </c>
      <c r="AE42">
        <v>0</v>
      </c>
      <c r="AF42">
        <v>3</v>
      </c>
      <c r="AG42">
        <v>4</v>
      </c>
      <c r="AH42">
        <v>0</v>
      </c>
      <c r="AI42">
        <v>1</v>
      </c>
      <c r="AJ42">
        <v>2</v>
      </c>
      <c r="AK42">
        <v>0</v>
      </c>
      <c r="AL42">
        <f t="shared" si="4"/>
        <v>10</v>
      </c>
    </row>
    <row r="43" spans="1:38" x14ac:dyDescent="0.25">
      <c r="A43" s="1" t="s">
        <v>52</v>
      </c>
      <c r="B43" s="1" t="s">
        <v>572</v>
      </c>
      <c r="C43" s="1" t="s">
        <v>54</v>
      </c>
      <c r="D43" s="1" t="s">
        <v>573</v>
      </c>
      <c r="E43" s="1" t="s">
        <v>172</v>
      </c>
      <c r="F43" s="1" t="s">
        <v>173</v>
      </c>
      <c r="G43" s="1" t="s">
        <v>182</v>
      </c>
      <c r="H43" s="1" t="s">
        <v>356</v>
      </c>
      <c r="I43" s="1" t="s">
        <v>357</v>
      </c>
      <c r="J43" s="1" t="s">
        <v>177</v>
      </c>
      <c r="K43" s="1" t="s">
        <v>184</v>
      </c>
      <c r="L43" s="1">
        <v>2148098</v>
      </c>
      <c r="M43" s="1" t="s">
        <v>622</v>
      </c>
      <c r="N43" s="1" t="s">
        <v>236</v>
      </c>
      <c r="O43" s="1" t="s">
        <v>501</v>
      </c>
      <c r="P43" s="1">
        <v>4800</v>
      </c>
      <c r="Q43" s="1">
        <v>1200</v>
      </c>
      <c r="R43" s="1">
        <f t="shared" si="3"/>
        <v>3200</v>
      </c>
      <c r="T43" s="1">
        <v>1</v>
      </c>
      <c r="U43" s="1">
        <v>5</v>
      </c>
      <c r="AC43" s="114">
        <v>6</v>
      </c>
      <c r="AE43">
        <v>0</v>
      </c>
      <c r="AF43">
        <v>0</v>
      </c>
      <c r="AG43">
        <v>1</v>
      </c>
      <c r="AH43">
        <v>0</v>
      </c>
      <c r="AI43">
        <v>1</v>
      </c>
      <c r="AJ43">
        <v>3</v>
      </c>
      <c r="AK43">
        <v>1</v>
      </c>
      <c r="AL43">
        <f t="shared" si="4"/>
        <v>6</v>
      </c>
    </row>
    <row r="44" spans="1:38" x14ac:dyDescent="0.25">
      <c r="A44" s="1" t="s">
        <v>52</v>
      </c>
      <c r="B44" s="1" t="s">
        <v>572</v>
      </c>
      <c r="C44" s="1" t="s">
        <v>54</v>
      </c>
      <c r="D44" s="1" t="s">
        <v>573</v>
      </c>
      <c r="E44" s="1" t="s">
        <v>172</v>
      </c>
      <c r="F44" s="1" t="s">
        <v>173</v>
      </c>
      <c r="G44" s="1" t="s">
        <v>182</v>
      </c>
      <c r="H44" s="1" t="s">
        <v>200</v>
      </c>
      <c r="I44" s="1" t="s">
        <v>176</v>
      </c>
      <c r="J44" s="1" t="s">
        <v>177</v>
      </c>
      <c r="K44" s="1" t="s">
        <v>184</v>
      </c>
      <c r="L44" s="1">
        <v>2148147</v>
      </c>
      <c r="M44" s="1" t="s">
        <v>623</v>
      </c>
      <c r="N44" s="1" t="s">
        <v>236</v>
      </c>
      <c r="O44" s="1" t="s">
        <v>501</v>
      </c>
      <c r="P44" s="1">
        <v>4872</v>
      </c>
      <c r="Q44" s="1">
        <v>1200</v>
      </c>
      <c r="R44" s="1">
        <f t="shared" si="3"/>
        <v>3200</v>
      </c>
      <c r="T44" s="1">
        <v>1</v>
      </c>
      <c r="U44" s="1">
        <v>3</v>
      </c>
      <c r="AC44" s="114">
        <v>4</v>
      </c>
      <c r="AE44">
        <v>0</v>
      </c>
      <c r="AF44">
        <v>1</v>
      </c>
      <c r="AG44">
        <v>0</v>
      </c>
      <c r="AH44">
        <v>0</v>
      </c>
      <c r="AI44">
        <v>0</v>
      </c>
      <c r="AJ44">
        <v>1</v>
      </c>
      <c r="AK44">
        <v>2</v>
      </c>
      <c r="AL44">
        <f t="shared" si="4"/>
        <v>4</v>
      </c>
    </row>
    <row r="45" spans="1:38" x14ac:dyDescent="0.25">
      <c r="A45" s="1" t="s">
        <v>52</v>
      </c>
      <c r="B45" s="1" t="s">
        <v>572</v>
      </c>
      <c r="C45" s="1" t="s">
        <v>54</v>
      </c>
      <c r="D45" s="1" t="s">
        <v>573</v>
      </c>
      <c r="E45" s="1" t="s">
        <v>172</v>
      </c>
      <c r="F45" s="1" t="s">
        <v>173</v>
      </c>
      <c r="G45" s="1" t="s">
        <v>182</v>
      </c>
      <c r="H45" s="1" t="s">
        <v>200</v>
      </c>
      <c r="I45" s="1" t="s">
        <v>176</v>
      </c>
      <c r="J45" s="1" t="s">
        <v>177</v>
      </c>
      <c r="K45" s="1" t="s">
        <v>212</v>
      </c>
      <c r="L45" s="1">
        <v>2148486</v>
      </c>
      <c r="M45" s="1" t="s">
        <v>624</v>
      </c>
      <c r="N45" s="1" t="s">
        <v>236</v>
      </c>
      <c r="O45" s="1" t="s">
        <v>604</v>
      </c>
      <c r="P45" s="1">
        <v>1872</v>
      </c>
      <c r="Q45" s="1">
        <v>1200</v>
      </c>
      <c r="R45" s="1">
        <f t="shared" si="3"/>
        <v>1200</v>
      </c>
      <c r="T45" s="1">
        <v>1</v>
      </c>
      <c r="U45" s="1">
        <v>2</v>
      </c>
      <c r="AC45" s="114">
        <v>3</v>
      </c>
      <c r="AE45">
        <v>0</v>
      </c>
      <c r="AF45">
        <v>0</v>
      </c>
      <c r="AG45">
        <v>1</v>
      </c>
      <c r="AH45">
        <v>0</v>
      </c>
      <c r="AI45">
        <v>1</v>
      </c>
      <c r="AJ45">
        <v>0</v>
      </c>
      <c r="AK45">
        <v>1</v>
      </c>
      <c r="AL45">
        <f t="shared" si="4"/>
        <v>3</v>
      </c>
    </row>
    <row r="46" spans="1:38" x14ac:dyDescent="0.25">
      <c r="A46" s="1" t="s">
        <v>52</v>
      </c>
      <c r="B46" s="1" t="s">
        <v>572</v>
      </c>
      <c r="C46" s="1" t="s">
        <v>54</v>
      </c>
      <c r="D46" s="1" t="s">
        <v>573</v>
      </c>
      <c r="E46" s="1" t="s">
        <v>172</v>
      </c>
      <c r="F46" s="1" t="s">
        <v>173</v>
      </c>
      <c r="G46" s="1" t="s">
        <v>174</v>
      </c>
      <c r="H46" s="1" t="s">
        <v>574</v>
      </c>
      <c r="I46" s="1" t="s">
        <v>176</v>
      </c>
      <c r="J46" s="1" t="s">
        <v>177</v>
      </c>
      <c r="K46" s="1" t="s">
        <v>178</v>
      </c>
      <c r="L46" s="1">
        <v>2147312</v>
      </c>
      <c r="M46" s="1" t="s">
        <v>625</v>
      </c>
      <c r="N46" s="1" t="s">
        <v>248</v>
      </c>
      <c r="O46" s="1" t="s">
        <v>377</v>
      </c>
      <c r="P46" s="1">
        <v>4530</v>
      </c>
      <c r="Q46" s="1">
        <v>3600</v>
      </c>
      <c r="R46" s="1">
        <f t="shared" si="3"/>
        <v>3600</v>
      </c>
      <c r="T46" s="1">
        <v>24</v>
      </c>
      <c r="AC46" s="114">
        <v>24</v>
      </c>
      <c r="AE46">
        <v>1</v>
      </c>
      <c r="AF46">
        <v>8</v>
      </c>
      <c r="AG46">
        <v>7</v>
      </c>
      <c r="AH46">
        <v>1</v>
      </c>
      <c r="AI46">
        <v>3</v>
      </c>
      <c r="AJ46">
        <v>3</v>
      </c>
      <c r="AK46">
        <v>1</v>
      </c>
      <c r="AL46">
        <f t="shared" si="4"/>
        <v>23</v>
      </c>
    </row>
    <row r="47" spans="1:38" x14ac:dyDescent="0.25">
      <c r="A47" s="1" t="s">
        <v>52</v>
      </c>
      <c r="B47" s="1" t="s">
        <v>572</v>
      </c>
      <c r="C47" s="1" t="s">
        <v>54</v>
      </c>
      <c r="D47" s="1" t="s">
        <v>573</v>
      </c>
      <c r="E47" s="1" t="s">
        <v>172</v>
      </c>
      <c r="F47" s="1" t="s">
        <v>173</v>
      </c>
      <c r="G47" s="1" t="s">
        <v>174</v>
      </c>
      <c r="H47" s="1" t="s">
        <v>574</v>
      </c>
      <c r="I47" s="1" t="s">
        <v>176</v>
      </c>
      <c r="J47" s="1" t="s">
        <v>177</v>
      </c>
      <c r="K47" s="1" t="s">
        <v>178</v>
      </c>
      <c r="L47" s="1">
        <v>2192995</v>
      </c>
      <c r="M47" s="1" t="s">
        <v>626</v>
      </c>
      <c r="N47" s="1" t="s">
        <v>251</v>
      </c>
      <c r="O47" s="1" t="s">
        <v>627</v>
      </c>
      <c r="P47" s="1">
        <v>4530</v>
      </c>
      <c r="Q47" s="1">
        <v>3600</v>
      </c>
      <c r="R47" s="1">
        <f t="shared" si="3"/>
        <v>3600</v>
      </c>
      <c r="S47" s="1">
        <v>20</v>
      </c>
      <c r="AC47" s="114">
        <v>20</v>
      </c>
      <c r="AE47">
        <v>1</v>
      </c>
      <c r="AF47">
        <v>10</v>
      </c>
      <c r="AG47">
        <v>6</v>
      </c>
      <c r="AH47">
        <v>1</v>
      </c>
      <c r="AI47">
        <v>1</v>
      </c>
      <c r="AJ47">
        <v>1</v>
      </c>
      <c r="AK47">
        <v>0</v>
      </c>
      <c r="AL47">
        <f t="shared" si="4"/>
        <v>19</v>
      </c>
    </row>
    <row r="48" spans="1:38" x14ac:dyDescent="0.25">
      <c r="A48" s="1" t="s">
        <v>52</v>
      </c>
      <c r="B48" s="1" t="s">
        <v>572</v>
      </c>
      <c r="C48" s="1" t="s">
        <v>54</v>
      </c>
      <c r="D48" s="1" t="s">
        <v>573</v>
      </c>
      <c r="E48" s="1" t="s">
        <v>172</v>
      </c>
      <c r="F48" s="1" t="s">
        <v>173</v>
      </c>
      <c r="G48" s="1" t="s">
        <v>182</v>
      </c>
      <c r="H48" s="1" t="s">
        <v>465</v>
      </c>
      <c r="I48" s="1" t="s">
        <v>176</v>
      </c>
      <c r="J48" s="1" t="s">
        <v>177</v>
      </c>
      <c r="K48" s="1" t="s">
        <v>223</v>
      </c>
      <c r="L48" s="1">
        <v>2488884</v>
      </c>
      <c r="M48" s="1" t="s">
        <v>628</v>
      </c>
      <c r="N48" s="1" t="s">
        <v>254</v>
      </c>
      <c r="O48" s="1" t="s">
        <v>629</v>
      </c>
      <c r="P48" s="1">
        <v>2176</v>
      </c>
      <c r="Q48" s="1">
        <v>1200</v>
      </c>
      <c r="R48" s="1">
        <f t="shared" si="3"/>
        <v>1200</v>
      </c>
      <c r="T48" s="1">
        <v>4</v>
      </c>
      <c r="AC48" s="114">
        <v>4</v>
      </c>
      <c r="AE48">
        <v>0</v>
      </c>
      <c r="AF48">
        <v>3</v>
      </c>
      <c r="AG48">
        <v>0</v>
      </c>
      <c r="AH48">
        <v>0</v>
      </c>
      <c r="AI48">
        <v>1</v>
      </c>
      <c r="AJ48">
        <v>0</v>
      </c>
      <c r="AK48">
        <v>0</v>
      </c>
      <c r="AL48">
        <f t="shared" si="4"/>
        <v>4</v>
      </c>
    </row>
    <row r="49" spans="1:38" x14ac:dyDescent="0.25">
      <c r="A49" s="1" t="s">
        <v>52</v>
      </c>
      <c r="B49" s="1" t="s">
        <v>572</v>
      </c>
      <c r="C49" s="1" t="s">
        <v>54</v>
      </c>
      <c r="D49" s="1" t="s">
        <v>573</v>
      </c>
      <c r="E49" s="1" t="s">
        <v>172</v>
      </c>
      <c r="F49" s="1" t="s">
        <v>173</v>
      </c>
      <c r="G49" s="1" t="s">
        <v>182</v>
      </c>
      <c r="H49" s="1" t="s">
        <v>465</v>
      </c>
      <c r="I49" s="1" t="s">
        <v>176</v>
      </c>
      <c r="J49" s="1" t="s">
        <v>177</v>
      </c>
      <c r="K49" s="1" t="s">
        <v>212</v>
      </c>
      <c r="L49" s="1">
        <v>2488887</v>
      </c>
      <c r="M49" s="1" t="s">
        <v>630</v>
      </c>
      <c r="N49" s="1" t="s">
        <v>254</v>
      </c>
      <c r="O49" s="1" t="s">
        <v>629</v>
      </c>
      <c r="P49" s="1">
        <v>2176</v>
      </c>
      <c r="Q49" s="1">
        <v>1200</v>
      </c>
      <c r="R49" s="1">
        <f t="shared" si="3"/>
        <v>1200</v>
      </c>
      <c r="T49" s="1">
        <v>6</v>
      </c>
      <c r="AC49" s="114">
        <v>6</v>
      </c>
      <c r="AE49">
        <v>1</v>
      </c>
      <c r="AF49">
        <v>3</v>
      </c>
      <c r="AG49">
        <v>2</v>
      </c>
      <c r="AH49">
        <v>0</v>
      </c>
      <c r="AI49">
        <v>0</v>
      </c>
      <c r="AJ49">
        <v>0</v>
      </c>
      <c r="AK49">
        <v>0</v>
      </c>
      <c r="AL49">
        <f t="shared" si="4"/>
        <v>5</v>
      </c>
    </row>
    <row r="50" spans="1:38" x14ac:dyDescent="0.25">
      <c r="A50" s="1" t="s">
        <v>52</v>
      </c>
      <c r="B50" s="1" t="s">
        <v>572</v>
      </c>
      <c r="C50" s="1" t="s">
        <v>54</v>
      </c>
      <c r="D50" s="1" t="s">
        <v>573</v>
      </c>
      <c r="E50" s="1" t="s">
        <v>172</v>
      </c>
      <c r="F50" s="1" t="s">
        <v>173</v>
      </c>
      <c r="G50" s="1" t="s">
        <v>182</v>
      </c>
      <c r="H50" s="1" t="s">
        <v>397</v>
      </c>
      <c r="I50" s="1" t="s">
        <v>176</v>
      </c>
      <c r="J50" s="1" t="s">
        <v>177</v>
      </c>
      <c r="K50" s="1" t="s">
        <v>184</v>
      </c>
      <c r="L50" s="1">
        <v>2488902</v>
      </c>
      <c r="M50" s="1" t="s">
        <v>631</v>
      </c>
      <c r="N50" s="1" t="s">
        <v>254</v>
      </c>
      <c r="O50" s="1" t="s">
        <v>632</v>
      </c>
      <c r="P50" s="1">
        <v>4080</v>
      </c>
      <c r="Q50" s="1">
        <v>1200</v>
      </c>
      <c r="R50" s="1">
        <f t="shared" si="3"/>
        <v>3200</v>
      </c>
      <c r="T50" s="1">
        <v>26</v>
      </c>
      <c r="AC50" s="114">
        <v>26</v>
      </c>
      <c r="AE50">
        <v>0</v>
      </c>
      <c r="AF50">
        <v>13</v>
      </c>
      <c r="AG50">
        <v>10</v>
      </c>
      <c r="AH50">
        <v>1</v>
      </c>
      <c r="AI50">
        <v>1</v>
      </c>
      <c r="AJ50">
        <v>1</v>
      </c>
      <c r="AK50">
        <v>0</v>
      </c>
      <c r="AL50">
        <f t="shared" si="4"/>
        <v>26</v>
      </c>
    </row>
    <row r="51" spans="1:38" x14ac:dyDescent="0.25">
      <c r="A51" s="1" t="s">
        <v>52</v>
      </c>
      <c r="B51" s="1" t="s">
        <v>572</v>
      </c>
      <c r="C51" s="1" t="s">
        <v>54</v>
      </c>
      <c r="D51" s="1" t="s">
        <v>573</v>
      </c>
      <c r="E51" s="1" t="s">
        <v>172</v>
      </c>
      <c r="F51" s="1" t="s">
        <v>173</v>
      </c>
      <c r="G51" s="1" t="s">
        <v>182</v>
      </c>
      <c r="H51" s="1" t="s">
        <v>356</v>
      </c>
      <c r="I51" s="1" t="s">
        <v>357</v>
      </c>
      <c r="J51" s="1" t="s">
        <v>177</v>
      </c>
      <c r="K51" s="1" t="s">
        <v>184</v>
      </c>
      <c r="L51" s="1">
        <v>2488899</v>
      </c>
      <c r="M51" s="1" t="s">
        <v>633</v>
      </c>
      <c r="N51" s="1" t="s">
        <v>254</v>
      </c>
      <c r="O51" s="1" t="s">
        <v>632</v>
      </c>
      <c r="P51" s="1">
        <v>4000</v>
      </c>
      <c r="Q51" s="1">
        <v>1200</v>
      </c>
      <c r="R51" s="1">
        <f t="shared" si="3"/>
        <v>3200</v>
      </c>
      <c r="T51" s="1">
        <v>20</v>
      </c>
      <c r="AC51" s="114">
        <v>20</v>
      </c>
      <c r="AE51">
        <v>0</v>
      </c>
      <c r="AF51">
        <v>9</v>
      </c>
      <c r="AG51">
        <v>5</v>
      </c>
      <c r="AH51">
        <v>2</v>
      </c>
      <c r="AI51">
        <v>2</v>
      </c>
      <c r="AJ51">
        <v>1</v>
      </c>
      <c r="AK51">
        <v>1</v>
      </c>
      <c r="AL51">
        <f t="shared" si="4"/>
        <v>20</v>
      </c>
    </row>
    <row r="52" spans="1:38" x14ac:dyDescent="0.25">
      <c r="A52" s="1" t="s">
        <v>52</v>
      </c>
      <c r="B52" s="1" t="s">
        <v>572</v>
      </c>
      <c r="C52" s="1" t="s">
        <v>54</v>
      </c>
      <c r="D52" s="1" t="s">
        <v>573</v>
      </c>
      <c r="E52" s="1" t="s">
        <v>172</v>
      </c>
      <c r="F52" s="1" t="s">
        <v>173</v>
      </c>
      <c r="G52" s="1" t="s">
        <v>182</v>
      </c>
      <c r="H52" s="1" t="s">
        <v>200</v>
      </c>
      <c r="I52" s="1" t="s">
        <v>176</v>
      </c>
      <c r="J52" s="1" t="s">
        <v>177</v>
      </c>
      <c r="K52" s="1" t="s">
        <v>223</v>
      </c>
      <c r="L52" s="1">
        <v>2488891</v>
      </c>
      <c r="M52" s="1" t="s">
        <v>634</v>
      </c>
      <c r="N52" s="1" t="s">
        <v>254</v>
      </c>
      <c r="O52" s="1" t="s">
        <v>629</v>
      </c>
      <c r="P52" s="1">
        <v>1560</v>
      </c>
      <c r="Q52" s="1">
        <v>1200</v>
      </c>
      <c r="R52" s="1">
        <f t="shared" si="3"/>
        <v>1200</v>
      </c>
      <c r="T52" s="1">
        <v>6</v>
      </c>
      <c r="AC52" s="114">
        <v>6</v>
      </c>
      <c r="AE52">
        <v>1</v>
      </c>
      <c r="AF52">
        <v>3</v>
      </c>
      <c r="AG52">
        <v>2</v>
      </c>
      <c r="AH52">
        <v>0</v>
      </c>
      <c r="AI52">
        <v>0</v>
      </c>
      <c r="AJ52">
        <v>0</v>
      </c>
      <c r="AK52">
        <v>0</v>
      </c>
      <c r="AL52">
        <f t="shared" si="4"/>
        <v>5</v>
      </c>
    </row>
    <row r="53" spans="1:38" x14ac:dyDescent="0.25">
      <c r="A53" s="1" t="s">
        <v>52</v>
      </c>
      <c r="B53" s="1" t="s">
        <v>572</v>
      </c>
      <c r="C53" s="1" t="s">
        <v>54</v>
      </c>
      <c r="D53" s="1" t="s">
        <v>573</v>
      </c>
      <c r="E53" s="1" t="s">
        <v>172</v>
      </c>
      <c r="F53" s="1" t="s">
        <v>173</v>
      </c>
      <c r="G53" s="1" t="s">
        <v>182</v>
      </c>
      <c r="H53" s="1" t="s">
        <v>200</v>
      </c>
      <c r="I53" s="1" t="s">
        <v>176</v>
      </c>
      <c r="J53" s="1" t="s">
        <v>177</v>
      </c>
      <c r="K53" s="1" t="s">
        <v>184</v>
      </c>
      <c r="L53" s="1">
        <v>2488890</v>
      </c>
      <c r="M53" s="1" t="s">
        <v>635</v>
      </c>
      <c r="N53" s="1" t="s">
        <v>254</v>
      </c>
      <c r="O53" s="1" t="s">
        <v>632</v>
      </c>
      <c r="P53" s="1">
        <v>4060</v>
      </c>
      <c r="Q53" s="1">
        <v>1200</v>
      </c>
      <c r="R53" s="1">
        <f t="shared" si="3"/>
        <v>3200</v>
      </c>
      <c r="T53" s="1">
        <v>23</v>
      </c>
      <c r="AC53" s="114">
        <v>23</v>
      </c>
      <c r="AE53">
        <v>2</v>
      </c>
      <c r="AF53">
        <v>11</v>
      </c>
      <c r="AG53">
        <v>9</v>
      </c>
      <c r="AH53">
        <v>0</v>
      </c>
      <c r="AI53">
        <v>1</v>
      </c>
      <c r="AJ53">
        <v>0</v>
      </c>
      <c r="AK53">
        <v>0</v>
      </c>
      <c r="AL53">
        <f t="shared" si="4"/>
        <v>21</v>
      </c>
    </row>
    <row r="54" spans="1:38" x14ac:dyDescent="0.25">
      <c r="A54" s="1" t="s">
        <v>52</v>
      </c>
      <c r="B54" s="1" t="s">
        <v>572</v>
      </c>
      <c r="C54" s="1" t="s">
        <v>54</v>
      </c>
      <c r="D54" s="1" t="s">
        <v>573</v>
      </c>
      <c r="E54" s="1" t="s">
        <v>172</v>
      </c>
      <c r="F54" s="1" t="s">
        <v>173</v>
      </c>
      <c r="G54" s="1" t="s">
        <v>182</v>
      </c>
      <c r="H54" s="1" t="s">
        <v>200</v>
      </c>
      <c r="I54" s="1" t="s">
        <v>176</v>
      </c>
      <c r="J54" s="1" t="s">
        <v>177</v>
      </c>
      <c r="K54" s="1" t="s">
        <v>212</v>
      </c>
      <c r="L54" s="1">
        <v>2488894</v>
      </c>
      <c r="M54" s="1" t="s">
        <v>636</v>
      </c>
      <c r="N54" s="1" t="s">
        <v>254</v>
      </c>
      <c r="O54" s="1" t="s">
        <v>629</v>
      </c>
      <c r="P54" s="1">
        <v>1560</v>
      </c>
      <c r="Q54" s="1">
        <v>1200</v>
      </c>
      <c r="R54" s="1">
        <f t="shared" si="3"/>
        <v>1200</v>
      </c>
      <c r="T54" s="1">
        <v>7</v>
      </c>
      <c r="AC54" s="114">
        <v>7</v>
      </c>
      <c r="AE54">
        <v>0</v>
      </c>
      <c r="AF54">
        <v>3</v>
      </c>
      <c r="AG54">
        <v>4</v>
      </c>
      <c r="AH54">
        <v>0</v>
      </c>
      <c r="AI54">
        <v>0</v>
      </c>
      <c r="AJ54">
        <v>0</v>
      </c>
      <c r="AK54">
        <v>0</v>
      </c>
      <c r="AL54">
        <f t="shared" si="4"/>
        <v>7</v>
      </c>
    </row>
    <row r="55" spans="1:38" x14ac:dyDescent="0.25">
      <c r="A55" s="1" t="s">
        <v>52</v>
      </c>
      <c r="B55" s="1" t="s">
        <v>572</v>
      </c>
      <c r="C55" s="1" t="s">
        <v>54</v>
      </c>
      <c r="D55" s="1" t="s">
        <v>573</v>
      </c>
      <c r="E55" s="1" t="s">
        <v>172</v>
      </c>
      <c r="F55" s="1" t="s">
        <v>173</v>
      </c>
      <c r="G55" s="1" t="s">
        <v>174</v>
      </c>
      <c r="H55" s="1" t="s">
        <v>574</v>
      </c>
      <c r="I55" s="1" t="s">
        <v>176</v>
      </c>
      <c r="J55" s="1" t="s">
        <v>177</v>
      </c>
      <c r="K55" s="1" t="s">
        <v>178</v>
      </c>
      <c r="L55" s="1">
        <v>2488721</v>
      </c>
      <c r="M55" s="1" t="s">
        <v>637</v>
      </c>
      <c r="N55" s="1" t="s">
        <v>267</v>
      </c>
      <c r="O55" s="1" t="s">
        <v>638</v>
      </c>
      <c r="P55" s="1">
        <v>4530</v>
      </c>
      <c r="Q55" s="1">
        <v>3600</v>
      </c>
      <c r="R55" s="1">
        <f t="shared" si="3"/>
        <v>3600</v>
      </c>
      <c r="S55" s="1">
        <v>16</v>
      </c>
      <c r="AC55" s="114">
        <v>16</v>
      </c>
      <c r="AE55">
        <v>1</v>
      </c>
      <c r="AF55">
        <v>7</v>
      </c>
      <c r="AG55">
        <v>4</v>
      </c>
      <c r="AH55">
        <v>3</v>
      </c>
      <c r="AI55">
        <v>0</v>
      </c>
      <c r="AJ55">
        <v>0</v>
      </c>
      <c r="AK55">
        <v>1</v>
      </c>
      <c r="AL55">
        <f t="shared" si="4"/>
        <v>15</v>
      </c>
    </row>
    <row r="56" spans="1:38" x14ac:dyDescent="0.25">
      <c r="A56" s="1" t="s">
        <v>52</v>
      </c>
      <c r="B56" s="1" t="s">
        <v>572</v>
      </c>
      <c r="C56" s="1" t="s">
        <v>54</v>
      </c>
      <c r="D56" s="1" t="s">
        <v>573</v>
      </c>
      <c r="E56" s="1" t="s">
        <v>172</v>
      </c>
      <c r="F56" s="1" t="s">
        <v>173</v>
      </c>
      <c r="G56" s="1" t="s">
        <v>174</v>
      </c>
      <c r="H56" s="1" t="s">
        <v>525</v>
      </c>
      <c r="I56" s="1" t="s">
        <v>357</v>
      </c>
      <c r="J56" s="1" t="s">
        <v>177</v>
      </c>
      <c r="K56" s="1" t="s">
        <v>178</v>
      </c>
      <c r="L56" s="1">
        <v>2528469</v>
      </c>
      <c r="M56" s="1" t="s">
        <v>639</v>
      </c>
      <c r="N56" s="1" t="s">
        <v>434</v>
      </c>
      <c r="O56" s="1" t="s">
        <v>435</v>
      </c>
      <c r="P56" s="1">
        <v>4320</v>
      </c>
      <c r="Q56" s="1">
        <v>3200</v>
      </c>
      <c r="R56" s="1">
        <f t="shared" si="3"/>
        <v>3200</v>
      </c>
      <c r="S56" s="1">
        <v>23</v>
      </c>
      <c r="AA56" s="2">
        <v>1</v>
      </c>
      <c r="AC56" s="114">
        <v>24</v>
      </c>
      <c r="AE56">
        <v>1</v>
      </c>
      <c r="AF56">
        <v>6</v>
      </c>
      <c r="AG56">
        <v>10</v>
      </c>
      <c r="AH56">
        <v>3</v>
      </c>
      <c r="AI56">
        <v>1</v>
      </c>
      <c r="AJ56">
        <v>2</v>
      </c>
      <c r="AK56">
        <v>1</v>
      </c>
      <c r="AL56">
        <f t="shared" si="4"/>
        <v>23</v>
      </c>
    </row>
    <row r="57" spans="1:38" x14ac:dyDescent="0.25">
      <c r="A57" s="1" t="s">
        <v>52</v>
      </c>
      <c r="B57" s="1" t="s">
        <v>572</v>
      </c>
      <c r="C57" s="1" t="s">
        <v>54</v>
      </c>
      <c r="D57" s="1" t="s">
        <v>573</v>
      </c>
      <c r="E57" s="1" t="s">
        <v>172</v>
      </c>
      <c r="F57" s="1" t="s">
        <v>173</v>
      </c>
      <c r="G57" s="1" t="s">
        <v>174</v>
      </c>
      <c r="H57" s="1" t="s">
        <v>574</v>
      </c>
      <c r="I57" s="1" t="s">
        <v>176</v>
      </c>
      <c r="J57" s="1" t="s">
        <v>177</v>
      </c>
      <c r="K57" s="1" t="s">
        <v>178</v>
      </c>
      <c r="L57" s="1">
        <v>2524848</v>
      </c>
      <c r="M57" s="1" t="s">
        <v>640</v>
      </c>
      <c r="N57" s="1" t="s">
        <v>434</v>
      </c>
      <c r="O57" s="1" t="s">
        <v>435</v>
      </c>
      <c r="P57" s="1">
        <v>4530</v>
      </c>
      <c r="Q57" s="1">
        <v>3600</v>
      </c>
      <c r="R57" s="1">
        <f t="shared" si="3"/>
        <v>3600</v>
      </c>
      <c r="S57" s="1">
        <v>17</v>
      </c>
      <c r="AC57" s="114">
        <v>17</v>
      </c>
      <c r="AE57">
        <v>1</v>
      </c>
      <c r="AF57">
        <v>8</v>
      </c>
      <c r="AG57">
        <v>5</v>
      </c>
      <c r="AH57">
        <v>0</v>
      </c>
      <c r="AI57">
        <v>2</v>
      </c>
      <c r="AJ57">
        <v>0</v>
      </c>
      <c r="AK57">
        <v>1</v>
      </c>
      <c r="AL57">
        <f t="shared" si="4"/>
        <v>16</v>
      </c>
    </row>
    <row r="58" spans="1:38" x14ac:dyDescent="0.25">
      <c r="A58" s="1" t="s">
        <v>52</v>
      </c>
      <c r="B58" s="1" t="s">
        <v>572</v>
      </c>
      <c r="C58" s="1" t="s">
        <v>54</v>
      </c>
      <c r="D58" s="1" t="s">
        <v>573</v>
      </c>
      <c r="E58" s="1" t="s">
        <v>172</v>
      </c>
      <c r="F58" s="1" t="s">
        <v>173</v>
      </c>
      <c r="G58" s="1" t="s">
        <v>182</v>
      </c>
      <c r="H58" s="1" t="s">
        <v>465</v>
      </c>
      <c r="I58" s="1" t="s">
        <v>176</v>
      </c>
      <c r="J58" s="1" t="s">
        <v>177</v>
      </c>
      <c r="K58" s="1" t="s">
        <v>223</v>
      </c>
      <c r="L58" s="1">
        <v>2589053</v>
      </c>
      <c r="M58" s="1" t="s">
        <v>641</v>
      </c>
      <c r="N58" s="1" t="s">
        <v>376</v>
      </c>
      <c r="O58" s="1" t="s">
        <v>642</v>
      </c>
      <c r="P58" s="1">
        <v>1560</v>
      </c>
      <c r="Q58" s="1">
        <v>1200</v>
      </c>
      <c r="R58" s="1">
        <f t="shared" si="3"/>
        <v>1200</v>
      </c>
      <c r="T58" s="1">
        <v>8</v>
      </c>
      <c r="U58" s="1">
        <v>3</v>
      </c>
      <c r="AC58" s="114">
        <v>11</v>
      </c>
      <c r="AE58">
        <v>0</v>
      </c>
      <c r="AF58">
        <v>8</v>
      </c>
      <c r="AG58">
        <v>2</v>
      </c>
      <c r="AH58">
        <v>1</v>
      </c>
      <c r="AI58">
        <v>0</v>
      </c>
      <c r="AJ58">
        <v>0</v>
      </c>
      <c r="AK58">
        <v>0</v>
      </c>
      <c r="AL58">
        <f t="shared" si="4"/>
        <v>11</v>
      </c>
    </row>
    <row r="59" spans="1:38" x14ac:dyDescent="0.25">
      <c r="A59" s="1" t="s">
        <v>52</v>
      </c>
      <c r="B59" s="1" t="s">
        <v>572</v>
      </c>
      <c r="C59" s="1" t="s">
        <v>54</v>
      </c>
      <c r="D59" s="1" t="s">
        <v>573</v>
      </c>
      <c r="E59" s="1" t="s">
        <v>172</v>
      </c>
      <c r="F59" s="1" t="s">
        <v>173</v>
      </c>
      <c r="G59" s="1" t="s">
        <v>182</v>
      </c>
      <c r="H59" s="1" t="s">
        <v>465</v>
      </c>
      <c r="I59" s="1" t="s">
        <v>176</v>
      </c>
      <c r="J59" s="1" t="s">
        <v>177</v>
      </c>
      <c r="K59" s="1" t="s">
        <v>212</v>
      </c>
      <c r="L59" s="1">
        <v>2589055</v>
      </c>
      <c r="M59" s="1" t="s">
        <v>643</v>
      </c>
      <c r="N59" s="1" t="s">
        <v>376</v>
      </c>
      <c r="O59" s="1" t="s">
        <v>642</v>
      </c>
      <c r="P59" s="1">
        <v>1560</v>
      </c>
      <c r="Q59" s="1">
        <v>1200</v>
      </c>
      <c r="R59" s="1">
        <f t="shared" si="3"/>
        <v>1200</v>
      </c>
      <c r="T59" s="1">
        <v>9</v>
      </c>
      <c r="U59" s="1">
        <v>3</v>
      </c>
      <c r="V59" s="1">
        <v>3</v>
      </c>
      <c r="AC59" s="114">
        <v>15</v>
      </c>
      <c r="AE59">
        <v>0</v>
      </c>
      <c r="AF59">
        <v>7</v>
      </c>
      <c r="AG59">
        <v>5</v>
      </c>
      <c r="AH59">
        <v>3</v>
      </c>
      <c r="AI59">
        <v>0</v>
      </c>
      <c r="AJ59">
        <v>0</v>
      </c>
      <c r="AK59">
        <v>0</v>
      </c>
      <c r="AL59">
        <f t="shared" si="4"/>
        <v>15</v>
      </c>
    </row>
    <row r="60" spans="1:38" x14ac:dyDescent="0.25">
      <c r="A60" s="1" t="s">
        <v>52</v>
      </c>
      <c r="B60" s="1" t="s">
        <v>572</v>
      </c>
      <c r="C60" s="1" t="s">
        <v>54</v>
      </c>
      <c r="D60" s="1" t="s">
        <v>573</v>
      </c>
      <c r="E60" s="1" t="s">
        <v>172</v>
      </c>
      <c r="F60" s="1" t="s">
        <v>173</v>
      </c>
      <c r="G60" s="1" t="s">
        <v>182</v>
      </c>
      <c r="H60" s="1" t="s">
        <v>397</v>
      </c>
      <c r="I60" s="1" t="s">
        <v>176</v>
      </c>
      <c r="J60" s="1" t="s">
        <v>177</v>
      </c>
      <c r="K60" s="1" t="s">
        <v>184</v>
      </c>
      <c r="L60" s="1">
        <v>2586572</v>
      </c>
      <c r="M60" s="1" t="s">
        <v>644</v>
      </c>
      <c r="N60" s="1" t="s">
        <v>376</v>
      </c>
      <c r="O60" s="1" t="s">
        <v>645</v>
      </c>
      <c r="P60" s="1">
        <v>4080</v>
      </c>
      <c r="Q60" s="1">
        <v>1200</v>
      </c>
      <c r="R60" s="1">
        <f t="shared" si="3"/>
        <v>3200</v>
      </c>
      <c r="S60" s="1">
        <v>33</v>
      </c>
      <c r="AC60" s="114">
        <v>33</v>
      </c>
      <c r="AE60">
        <v>1</v>
      </c>
      <c r="AF60">
        <v>15</v>
      </c>
      <c r="AG60">
        <v>9</v>
      </c>
      <c r="AH60">
        <v>5</v>
      </c>
      <c r="AI60">
        <v>3</v>
      </c>
      <c r="AJ60">
        <v>0</v>
      </c>
      <c r="AK60">
        <v>0</v>
      </c>
      <c r="AL60">
        <f t="shared" si="4"/>
        <v>32</v>
      </c>
    </row>
    <row r="61" spans="1:38" x14ac:dyDescent="0.25">
      <c r="A61" s="1" t="s">
        <v>52</v>
      </c>
      <c r="B61" s="1" t="s">
        <v>572</v>
      </c>
      <c r="C61" s="1" t="s">
        <v>54</v>
      </c>
      <c r="D61" s="1" t="s">
        <v>573</v>
      </c>
      <c r="E61" s="1" t="s">
        <v>172</v>
      </c>
      <c r="F61" s="1" t="s">
        <v>173</v>
      </c>
      <c r="G61" s="1" t="s">
        <v>182</v>
      </c>
      <c r="H61" s="1" t="s">
        <v>356</v>
      </c>
      <c r="I61" s="1" t="s">
        <v>357</v>
      </c>
      <c r="J61" s="1" t="s">
        <v>177</v>
      </c>
      <c r="K61" s="1" t="s">
        <v>184</v>
      </c>
      <c r="L61" s="1">
        <v>2586573</v>
      </c>
      <c r="M61" s="1" t="s">
        <v>646</v>
      </c>
      <c r="N61" s="1" t="s">
        <v>376</v>
      </c>
      <c r="O61" s="1" t="s">
        <v>645</v>
      </c>
      <c r="P61" s="1">
        <v>4000</v>
      </c>
      <c r="Q61" s="1">
        <v>1200</v>
      </c>
      <c r="R61" s="1">
        <f t="shared" si="3"/>
        <v>3200</v>
      </c>
      <c r="S61" s="1">
        <v>30</v>
      </c>
      <c r="AA61" s="2">
        <v>1</v>
      </c>
      <c r="AC61" s="114">
        <v>31</v>
      </c>
      <c r="AE61">
        <v>0</v>
      </c>
      <c r="AF61">
        <v>10</v>
      </c>
      <c r="AG61">
        <v>13</v>
      </c>
      <c r="AH61">
        <v>3</v>
      </c>
      <c r="AI61">
        <v>5</v>
      </c>
      <c r="AJ61">
        <v>0</v>
      </c>
      <c r="AK61">
        <v>0</v>
      </c>
      <c r="AL61">
        <f t="shared" si="4"/>
        <v>31</v>
      </c>
    </row>
    <row r="62" spans="1:38" x14ac:dyDescent="0.25">
      <c r="A62" s="1" t="s">
        <v>52</v>
      </c>
      <c r="B62" s="1" t="s">
        <v>572</v>
      </c>
      <c r="C62" s="1" t="s">
        <v>54</v>
      </c>
      <c r="D62" s="1" t="s">
        <v>573</v>
      </c>
      <c r="E62" s="1" t="s">
        <v>172</v>
      </c>
      <c r="F62" s="1" t="s">
        <v>173</v>
      </c>
      <c r="G62" s="1" t="s">
        <v>182</v>
      </c>
      <c r="H62" s="1" t="s">
        <v>200</v>
      </c>
      <c r="I62" s="1" t="s">
        <v>176</v>
      </c>
      <c r="J62" s="1" t="s">
        <v>177</v>
      </c>
      <c r="K62" s="1" t="s">
        <v>223</v>
      </c>
      <c r="L62" s="1">
        <v>2587803</v>
      </c>
      <c r="M62" s="1" t="s">
        <v>647</v>
      </c>
      <c r="N62" s="1" t="s">
        <v>376</v>
      </c>
      <c r="O62" s="1" t="s">
        <v>632</v>
      </c>
      <c r="P62" s="1">
        <v>1560</v>
      </c>
      <c r="Q62" s="1">
        <v>1200</v>
      </c>
      <c r="R62" s="1">
        <f t="shared" si="3"/>
        <v>1200</v>
      </c>
      <c r="T62" s="1">
        <v>9</v>
      </c>
      <c r="V62" s="1">
        <v>5</v>
      </c>
      <c r="AC62" s="114">
        <v>14</v>
      </c>
      <c r="AE62">
        <v>0</v>
      </c>
      <c r="AF62">
        <v>12</v>
      </c>
      <c r="AG62">
        <v>2</v>
      </c>
      <c r="AH62">
        <v>0</v>
      </c>
      <c r="AI62">
        <v>0</v>
      </c>
      <c r="AJ62">
        <v>0</v>
      </c>
      <c r="AK62">
        <v>0</v>
      </c>
      <c r="AL62">
        <f t="shared" si="4"/>
        <v>14</v>
      </c>
    </row>
    <row r="63" spans="1:38" x14ac:dyDescent="0.25">
      <c r="A63" s="1" t="s">
        <v>52</v>
      </c>
      <c r="B63" s="1" t="s">
        <v>572</v>
      </c>
      <c r="C63" s="1" t="s">
        <v>54</v>
      </c>
      <c r="D63" s="1" t="s">
        <v>573</v>
      </c>
      <c r="E63" s="1" t="s">
        <v>172</v>
      </c>
      <c r="F63" s="1" t="s">
        <v>173</v>
      </c>
      <c r="G63" s="1" t="s">
        <v>182</v>
      </c>
      <c r="H63" s="1" t="s">
        <v>200</v>
      </c>
      <c r="I63" s="1" t="s">
        <v>176</v>
      </c>
      <c r="J63" s="1" t="s">
        <v>177</v>
      </c>
      <c r="K63" s="1" t="s">
        <v>184</v>
      </c>
      <c r="L63" s="1">
        <v>2587802</v>
      </c>
      <c r="M63" s="1" t="s">
        <v>648</v>
      </c>
      <c r="N63" s="1" t="s">
        <v>376</v>
      </c>
      <c r="O63" s="1" t="s">
        <v>645</v>
      </c>
      <c r="P63" s="1">
        <v>4060</v>
      </c>
      <c r="Q63" s="1">
        <v>1200</v>
      </c>
      <c r="R63" s="1">
        <f t="shared" si="3"/>
        <v>3200</v>
      </c>
      <c r="S63" s="1">
        <v>28</v>
      </c>
      <c r="AA63" s="2">
        <v>1</v>
      </c>
      <c r="AC63" s="114">
        <v>29</v>
      </c>
      <c r="AE63">
        <v>0</v>
      </c>
      <c r="AF63">
        <v>17</v>
      </c>
      <c r="AG63">
        <v>8</v>
      </c>
      <c r="AH63">
        <v>1</v>
      </c>
      <c r="AI63">
        <v>2</v>
      </c>
      <c r="AJ63">
        <v>0</v>
      </c>
      <c r="AK63">
        <v>1</v>
      </c>
      <c r="AL63">
        <f t="shared" si="4"/>
        <v>29</v>
      </c>
    </row>
    <row r="64" spans="1:38" x14ac:dyDescent="0.25">
      <c r="A64" s="1" t="s">
        <v>52</v>
      </c>
      <c r="B64" s="1" t="s">
        <v>572</v>
      </c>
      <c r="C64" s="1" t="s">
        <v>54</v>
      </c>
      <c r="D64" s="1" t="s">
        <v>573</v>
      </c>
      <c r="E64" s="1" t="s">
        <v>172</v>
      </c>
      <c r="F64" s="1" t="s">
        <v>173</v>
      </c>
      <c r="G64" s="1" t="s">
        <v>182</v>
      </c>
      <c r="H64" s="1" t="s">
        <v>200</v>
      </c>
      <c r="I64" s="1" t="s">
        <v>176</v>
      </c>
      <c r="J64" s="1" t="s">
        <v>177</v>
      </c>
      <c r="K64" s="1" t="s">
        <v>212</v>
      </c>
      <c r="L64" s="1">
        <v>2587804</v>
      </c>
      <c r="M64" s="1" t="s">
        <v>649</v>
      </c>
      <c r="N64" s="1" t="s">
        <v>376</v>
      </c>
      <c r="O64" s="1" t="s">
        <v>632</v>
      </c>
      <c r="P64" s="1">
        <v>1560</v>
      </c>
      <c r="Q64" s="1">
        <v>1200</v>
      </c>
      <c r="R64" s="1">
        <f t="shared" si="3"/>
        <v>1200</v>
      </c>
      <c r="T64" s="1">
        <v>8</v>
      </c>
      <c r="U64" s="1">
        <v>2</v>
      </c>
      <c r="V64" s="1">
        <v>4</v>
      </c>
      <c r="AC64" s="114">
        <v>14</v>
      </c>
      <c r="AE64">
        <v>0</v>
      </c>
      <c r="AF64">
        <v>6</v>
      </c>
      <c r="AG64">
        <v>6</v>
      </c>
      <c r="AH64">
        <v>1</v>
      </c>
      <c r="AI64">
        <v>1</v>
      </c>
      <c r="AJ64">
        <v>0</v>
      </c>
      <c r="AK64">
        <v>0</v>
      </c>
      <c r="AL64">
        <f t="shared" si="4"/>
        <v>14</v>
      </c>
    </row>
    <row r="65" spans="1:38" x14ac:dyDescent="0.25">
      <c r="A65" s="1" t="s">
        <v>52</v>
      </c>
      <c r="B65" s="1" t="s">
        <v>572</v>
      </c>
      <c r="C65" s="1" t="s">
        <v>54</v>
      </c>
      <c r="D65" s="1" t="s">
        <v>573</v>
      </c>
      <c r="E65" s="1" t="s">
        <v>172</v>
      </c>
      <c r="F65" s="1" t="s">
        <v>173</v>
      </c>
      <c r="G65" s="1" t="s">
        <v>174</v>
      </c>
      <c r="H65" s="1" t="s">
        <v>525</v>
      </c>
      <c r="I65" s="1" t="s">
        <v>357</v>
      </c>
      <c r="J65" s="1" t="s">
        <v>177</v>
      </c>
      <c r="K65" s="1" t="s">
        <v>178</v>
      </c>
      <c r="L65" s="1">
        <v>2575177</v>
      </c>
      <c r="M65" s="1" t="s">
        <v>526</v>
      </c>
      <c r="N65" s="1" t="s">
        <v>286</v>
      </c>
      <c r="O65" s="1" t="s">
        <v>289</v>
      </c>
      <c r="P65" s="1">
        <v>4290</v>
      </c>
      <c r="Q65" s="1">
        <v>3200</v>
      </c>
      <c r="R65" s="1">
        <f t="shared" si="3"/>
        <v>3200</v>
      </c>
      <c r="S65" s="1">
        <v>17</v>
      </c>
      <c r="AC65" s="114">
        <v>17</v>
      </c>
      <c r="AE65">
        <v>9</v>
      </c>
      <c r="AF65">
        <v>5</v>
      </c>
      <c r="AG65">
        <v>2</v>
      </c>
      <c r="AH65">
        <v>1</v>
      </c>
      <c r="AI65">
        <v>0</v>
      </c>
      <c r="AJ65">
        <v>0</v>
      </c>
      <c r="AK65">
        <v>0</v>
      </c>
      <c r="AL65">
        <f t="shared" si="4"/>
        <v>8</v>
      </c>
    </row>
    <row r="66" spans="1:38" x14ac:dyDescent="0.25">
      <c r="A66" s="1" t="s">
        <v>52</v>
      </c>
      <c r="B66" s="1" t="s">
        <v>572</v>
      </c>
      <c r="C66" s="1" t="s">
        <v>54</v>
      </c>
      <c r="D66" s="1" t="s">
        <v>573</v>
      </c>
      <c r="E66" s="1" t="s">
        <v>172</v>
      </c>
      <c r="F66" s="1" t="s">
        <v>173</v>
      </c>
      <c r="G66" s="1" t="s">
        <v>174</v>
      </c>
      <c r="H66" s="1" t="s">
        <v>574</v>
      </c>
      <c r="I66" s="1" t="s">
        <v>176</v>
      </c>
      <c r="J66" s="1" t="s">
        <v>177</v>
      </c>
      <c r="K66" s="1" t="s">
        <v>178</v>
      </c>
      <c r="L66" s="1">
        <v>2575181</v>
      </c>
      <c r="M66" s="1" t="s">
        <v>650</v>
      </c>
      <c r="N66" s="1" t="s">
        <v>286</v>
      </c>
      <c r="O66" s="1" t="s">
        <v>289</v>
      </c>
      <c r="P66" s="1">
        <v>4530</v>
      </c>
      <c r="Q66" s="1">
        <v>3600</v>
      </c>
      <c r="R66" s="1">
        <f t="shared" si="3"/>
        <v>3600</v>
      </c>
      <c r="S66" s="1">
        <v>33</v>
      </c>
      <c r="AC66" s="114">
        <v>33</v>
      </c>
      <c r="AE66">
        <v>8</v>
      </c>
      <c r="AF66">
        <v>3</v>
      </c>
      <c r="AG66">
        <v>13</v>
      </c>
      <c r="AH66">
        <v>5</v>
      </c>
      <c r="AI66">
        <v>3</v>
      </c>
      <c r="AJ66">
        <v>1</v>
      </c>
      <c r="AK66">
        <v>0</v>
      </c>
      <c r="AL66">
        <f t="shared" si="4"/>
        <v>25</v>
      </c>
    </row>
    <row r="67" spans="1:38" x14ac:dyDescent="0.25">
      <c r="A67" s="1" t="s">
        <v>52</v>
      </c>
      <c r="B67" s="1" t="s">
        <v>572</v>
      </c>
      <c r="C67" s="1" t="s">
        <v>54</v>
      </c>
      <c r="D67" s="1" t="s">
        <v>573</v>
      </c>
      <c r="E67" s="1" t="s">
        <v>172</v>
      </c>
      <c r="F67" s="1" t="s">
        <v>173</v>
      </c>
      <c r="G67" s="1" t="s">
        <v>528</v>
      </c>
      <c r="H67" s="1" t="s">
        <v>651</v>
      </c>
      <c r="I67" s="1" t="s">
        <v>357</v>
      </c>
      <c r="J67" s="1" t="s">
        <v>177</v>
      </c>
      <c r="K67" s="1" t="s">
        <v>178</v>
      </c>
      <c r="L67" s="1">
        <v>2592226</v>
      </c>
      <c r="M67" s="1" t="s">
        <v>652</v>
      </c>
      <c r="N67" s="1" t="s">
        <v>653</v>
      </c>
      <c r="O67" s="1" t="s">
        <v>654</v>
      </c>
      <c r="P67" s="1">
        <v>360</v>
      </c>
      <c r="Q67" s="1">
        <v>360</v>
      </c>
      <c r="R67" s="1">
        <f t="shared" si="3"/>
        <v>360</v>
      </c>
      <c r="U67" s="1">
        <v>5</v>
      </c>
      <c r="V67" s="1">
        <v>4</v>
      </c>
      <c r="AC67" s="114">
        <v>9</v>
      </c>
      <c r="AE67">
        <v>6</v>
      </c>
      <c r="AF67">
        <v>0</v>
      </c>
      <c r="AG67">
        <v>2</v>
      </c>
      <c r="AH67">
        <v>1</v>
      </c>
      <c r="AI67">
        <v>0</v>
      </c>
      <c r="AJ67">
        <v>0</v>
      </c>
      <c r="AK67">
        <v>0</v>
      </c>
      <c r="AL67">
        <f t="shared" si="4"/>
        <v>3</v>
      </c>
    </row>
    <row r="68" spans="1:38" x14ac:dyDescent="0.25">
      <c r="A68" s="1" t="s">
        <v>52</v>
      </c>
      <c r="B68" s="1" t="s">
        <v>572</v>
      </c>
      <c r="C68" s="1" t="s">
        <v>54</v>
      </c>
      <c r="D68" s="1" t="s">
        <v>573</v>
      </c>
      <c r="E68" s="1" t="s">
        <v>172</v>
      </c>
      <c r="F68" s="1" t="s">
        <v>173</v>
      </c>
      <c r="G68" s="1" t="s">
        <v>174</v>
      </c>
      <c r="H68" s="1" t="s">
        <v>525</v>
      </c>
      <c r="I68" s="1" t="s">
        <v>357</v>
      </c>
      <c r="J68" s="1" t="s">
        <v>177</v>
      </c>
      <c r="K68" s="1" t="s">
        <v>178</v>
      </c>
      <c r="L68" s="1">
        <v>2625519</v>
      </c>
      <c r="M68" s="1" t="s">
        <v>655</v>
      </c>
      <c r="N68" s="1" t="s">
        <v>656</v>
      </c>
      <c r="O68" s="1" t="s">
        <v>442</v>
      </c>
      <c r="P68" s="1">
        <v>4290</v>
      </c>
      <c r="Q68" s="1">
        <v>3200</v>
      </c>
      <c r="R68" s="1">
        <f t="shared" si="3"/>
        <v>3200</v>
      </c>
      <c r="S68" s="1">
        <v>17</v>
      </c>
      <c r="AC68" s="114">
        <v>17</v>
      </c>
      <c r="AE68">
        <v>7</v>
      </c>
      <c r="AF68">
        <v>2</v>
      </c>
      <c r="AG68">
        <v>4</v>
      </c>
      <c r="AH68">
        <v>2</v>
      </c>
      <c r="AI68">
        <v>2</v>
      </c>
      <c r="AJ68">
        <v>0</v>
      </c>
      <c r="AK68">
        <v>0</v>
      </c>
      <c r="AL68">
        <f t="shared" si="4"/>
        <v>10</v>
      </c>
    </row>
    <row r="69" spans="1:38" x14ac:dyDescent="0.25">
      <c r="A69" s="1" t="s">
        <v>52</v>
      </c>
      <c r="B69" s="1" t="s">
        <v>572</v>
      </c>
      <c r="C69" s="1" t="s">
        <v>54</v>
      </c>
      <c r="D69" s="1" t="s">
        <v>573</v>
      </c>
      <c r="E69" s="1" t="s">
        <v>172</v>
      </c>
      <c r="F69" s="1" t="s">
        <v>173</v>
      </c>
      <c r="G69" s="1" t="s">
        <v>174</v>
      </c>
      <c r="H69" s="1" t="s">
        <v>574</v>
      </c>
      <c r="I69" s="1" t="s">
        <v>176</v>
      </c>
      <c r="J69" s="1" t="s">
        <v>177</v>
      </c>
      <c r="K69" s="1" t="s">
        <v>178</v>
      </c>
      <c r="L69" s="1">
        <v>2619869</v>
      </c>
      <c r="M69" s="1" t="s">
        <v>657</v>
      </c>
      <c r="N69" s="1" t="s">
        <v>656</v>
      </c>
      <c r="O69" s="1" t="s">
        <v>287</v>
      </c>
      <c r="P69" s="1">
        <v>4530</v>
      </c>
      <c r="Q69" s="1">
        <v>3600</v>
      </c>
      <c r="R69" s="1">
        <f t="shared" si="3"/>
        <v>3600</v>
      </c>
      <c r="S69" s="1">
        <v>22</v>
      </c>
      <c r="AC69" s="114">
        <v>22</v>
      </c>
      <c r="AE69">
        <v>9</v>
      </c>
      <c r="AF69">
        <v>3</v>
      </c>
      <c r="AG69">
        <v>7</v>
      </c>
      <c r="AH69">
        <v>3</v>
      </c>
      <c r="AI69">
        <v>0</v>
      </c>
      <c r="AJ69">
        <v>0</v>
      </c>
      <c r="AK69">
        <v>0</v>
      </c>
      <c r="AL69">
        <f t="shared" si="4"/>
        <v>13</v>
      </c>
    </row>
    <row r="70" spans="1:38" x14ac:dyDescent="0.25">
      <c r="A70" s="1" t="s">
        <v>52</v>
      </c>
      <c r="B70" s="1" t="s">
        <v>572</v>
      </c>
      <c r="C70" s="1" t="s">
        <v>54</v>
      </c>
      <c r="D70" s="1" t="s">
        <v>573</v>
      </c>
      <c r="E70" s="1" t="s">
        <v>172</v>
      </c>
      <c r="F70" s="1" t="s">
        <v>173</v>
      </c>
      <c r="G70" s="1" t="s">
        <v>182</v>
      </c>
      <c r="H70" s="1" t="s">
        <v>465</v>
      </c>
      <c r="I70" s="1" t="s">
        <v>176</v>
      </c>
      <c r="J70" s="1" t="s">
        <v>177</v>
      </c>
      <c r="K70" s="1" t="s">
        <v>223</v>
      </c>
      <c r="L70" s="1">
        <v>2681782</v>
      </c>
      <c r="M70" s="1" t="s">
        <v>658</v>
      </c>
      <c r="N70" s="1" t="s">
        <v>295</v>
      </c>
      <c r="O70" s="1" t="s">
        <v>645</v>
      </c>
      <c r="P70" s="1">
        <v>1560</v>
      </c>
      <c r="Q70" s="1">
        <v>1200</v>
      </c>
      <c r="R70" s="1">
        <f t="shared" si="3"/>
        <v>1200</v>
      </c>
      <c r="S70" s="1">
        <v>15</v>
      </c>
      <c r="AC70" s="114">
        <v>15</v>
      </c>
      <c r="AE70">
        <v>0</v>
      </c>
      <c r="AF70">
        <v>10</v>
      </c>
      <c r="AG70">
        <v>4</v>
      </c>
      <c r="AH70">
        <v>0</v>
      </c>
      <c r="AI70">
        <v>0</v>
      </c>
      <c r="AJ70">
        <v>0</v>
      </c>
      <c r="AK70">
        <v>1</v>
      </c>
      <c r="AL70">
        <f t="shared" si="4"/>
        <v>15</v>
      </c>
    </row>
    <row r="71" spans="1:38" x14ac:dyDescent="0.25">
      <c r="A71" s="1" t="s">
        <v>52</v>
      </c>
      <c r="B71" s="1" t="s">
        <v>572</v>
      </c>
      <c r="C71" s="1" t="s">
        <v>54</v>
      </c>
      <c r="D71" s="1" t="s">
        <v>573</v>
      </c>
      <c r="E71" s="1" t="s">
        <v>172</v>
      </c>
      <c r="F71" s="1" t="s">
        <v>173</v>
      </c>
      <c r="G71" s="1" t="s">
        <v>182</v>
      </c>
      <c r="H71" s="1" t="s">
        <v>465</v>
      </c>
      <c r="I71" s="1" t="s">
        <v>176</v>
      </c>
      <c r="J71" s="1" t="s">
        <v>177</v>
      </c>
      <c r="K71" s="1" t="s">
        <v>212</v>
      </c>
      <c r="L71" s="1">
        <v>2681783</v>
      </c>
      <c r="M71" s="1" t="s">
        <v>659</v>
      </c>
      <c r="N71" s="1" t="s">
        <v>295</v>
      </c>
      <c r="O71" s="1" t="s">
        <v>645</v>
      </c>
      <c r="P71" s="1">
        <v>1560</v>
      </c>
      <c r="Q71" s="1">
        <v>1200</v>
      </c>
      <c r="R71" s="1">
        <f t="shared" si="3"/>
        <v>1200</v>
      </c>
      <c r="S71" s="1">
        <v>14</v>
      </c>
      <c r="AC71" s="114">
        <v>14</v>
      </c>
      <c r="AE71">
        <v>0</v>
      </c>
      <c r="AF71">
        <v>9</v>
      </c>
      <c r="AG71">
        <v>2</v>
      </c>
      <c r="AH71">
        <v>2</v>
      </c>
      <c r="AI71">
        <v>0</v>
      </c>
      <c r="AJ71">
        <v>1</v>
      </c>
      <c r="AK71">
        <v>0</v>
      </c>
      <c r="AL71">
        <f t="shared" si="4"/>
        <v>14</v>
      </c>
    </row>
    <row r="72" spans="1:38" x14ac:dyDescent="0.25">
      <c r="A72" s="1" t="s">
        <v>52</v>
      </c>
      <c r="B72" s="1" t="s">
        <v>572</v>
      </c>
      <c r="C72" s="1" t="s">
        <v>54</v>
      </c>
      <c r="D72" s="1" t="s">
        <v>573</v>
      </c>
      <c r="E72" s="1" t="s">
        <v>172</v>
      </c>
      <c r="F72" s="1" t="s">
        <v>173</v>
      </c>
      <c r="G72" s="1" t="s">
        <v>182</v>
      </c>
      <c r="H72" s="1" t="s">
        <v>397</v>
      </c>
      <c r="I72" s="1" t="s">
        <v>176</v>
      </c>
      <c r="J72" s="1" t="s">
        <v>177</v>
      </c>
      <c r="K72" s="1" t="s">
        <v>184</v>
      </c>
      <c r="L72" s="1">
        <v>2681832</v>
      </c>
      <c r="M72" s="1" t="s">
        <v>660</v>
      </c>
      <c r="N72" s="1" t="s">
        <v>295</v>
      </c>
      <c r="O72" s="1" t="s">
        <v>661</v>
      </c>
      <c r="P72" s="1">
        <v>4080</v>
      </c>
      <c r="Q72" s="1">
        <v>1200</v>
      </c>
      <c r="R72" s="1">
        <f t="shared" ref="R72:R92" si="5">IF(K72="PROEJA - INTEGRADO",2400,
 IF(K72="INTEGRADO",IF(Q72=800,3000,IF(Q72=1000,3100,IF(Q72=1200,3200,Q72))),
 IF(OR(G72="QUALIFICACAO PROFISSIONAL (FIC)",G72="DOUTORADO"),P72,Q72)))</f>
        <v>3200</v>
      </c>
      <c r="S72" s="1">
        <v>32</v>
      </c>
      <c r="AA72" s="2">
        <v>2</v>
      </c>
      <c r="AC72" s="114">
        <v>34</v>
      </c>
      <c r="AE72">
        <v>0</v>
      </c>
      <c r="AF72">
        <v>16</v>
      </c>
      <c r="AG72">
        <v>8</v>
      </c>
      <c r="AH72">
        <v>5</v>
      </c>
      <c r="AI72">
        <v>3</v>
      </c>
      <c r="AJ72">
        <v>2</v>
      </c>
      <c r="AK72">
        <v>0</v>
      </c>
      <c r="AL72">
        <f t="shared" ref="AL72:AL92" si="6">SUM(AF72:AK72)</f>
        <v>34</v>
      </c>
    </row>
    <row r="73" spans="1:38" x14ac:dyDescent="0.25">
      <c r="A73" s="1" t="s">
        <v>52</v>
      </c>
      <c r="B73" s="1" t="s">
        <v>572</v>
      </c>
      <c r="C73" s="1" t="s">
        <v>54</v>
      </c>
      <c r="D73" s="1" t="s">
        <v>573</v>
      </c>
      <c r="E73" s="1" t="s">
        <v>172</v>
      </c>
      <c r="F73" s="1" t="s">
        <v>173</v>
      </c>
      <c r="G73" s="1" t="s">
        <v>182</v>
      </c>
      <c r="H73" s="1" t="s">
        <v>356</v>
      </c>
      <c r="I73" s="1" t="s">
        <v>357</v>
      </c>
      <c r="J73" s="1" t="s">
        <v>177</v>
      </c>
      <c r="K73" s="1" t="s">
        <v>184</v>
      </c>
      <c r="L73" s="1">
        <v>2681789</v>
      </c>
      <c r="M73" s="1" t="s">
        <v>662</v>
      </c>
      <c r="N73" s="1" t="s">
        <v>295</v>
      </c>
      <c r="O73" s="1" t="s">
        <v>661</v>
      </c>
      <c r="P73" s="1">
        <v>4000</v>
      </c>
      <c r="Q73" s="1">
        <v>1200</v>
      </c>
      <c r="R73" s="1">
        <f t="shared" si="5"/>
        <v>3200</v>
      </c>
      <c r="S73" s="1">
        <v>32</v>
      </c>
      <c r="AA73" s="2">
        <v>2</v>
      </c>
      <c r="AC73" s="114">
        <v>34</v>
      </c>
      <c r="AE73">
        <v>0</v>
      </c>
      <c r="AF73">
        <v>11</v>
      </c>
      <c r="AG73">
        <v>12</v>
      </c>
      <c r="AH73">
        <v>5</v>
      </c>
      <c r="AI73">
        <v>2</v>
      </c>
      <c r="AJ73">
        <v>3</v>
      </c>
      <c r="AK73">
        <v>1</v>
      </c>
      <c r="AL73">
        <f t="shared" si="6"/>
        <v>34</v>
      </c>
    </row>
    <row r="74" spans="1:38" x14ac:dyDescent="0.25">
      <c r="A74" s="1" t="s">
        <v>52</v>
      </c>
      <c r="B74" s="1" t="s">
        <v>572</v>
      </c>
      <c r="C74" s="1" t="s">
        <v>54</v>
      </c>
      <c r="D74" s="1" t="s">
        <v>573</v>
      </c>
      <c r="E74" s="1" t="s">
        <v>172</v>
      </c>
      <c r="F74" s="1" t="s">
        <v>173</v>
      </c>
      <c r="G74" s="1" t="s">
        <v>182</v>
      </c>
      <c r="H74" s="1" t="s">
        <v>200</v>
      </c>
      <c r="I74" s="1" t="s">
        <v>176</v>
      </c>
      <c r="J74" s="1" t="s">
        <v>177</v>
      </c>
      <c r="K74" s="1" t="s">
        <v>223</v>
      </c>
      <c r="L74" s="1">
        <v>2681785</v>
      </c>
      <c r="M74" s="1" t="s">
        <v>663</v>
      </c>
      <c r="N74" s="1" t="s">
        <v>295</v>
      </c>
      <c r="O74" s="1" t="s">
        <v>645</v>
      </c>
      <c r="P74" s="1">
        <v>1560</v>
      </c>
      <c r="Q74" s="1">
        <v>1200</v>
      </c>
      <c r="R74" s="1">
        <f t="shared" si="5"/>
        <v>1200</v>
      </c>
      <c r="S74" s="1">
        <v>14</v>
      </c>
      <c r="AC74" s="114">
        <v>14</v>
      </c>
      <c r="AE74">
        <v>0</v>
      </c>
      <c r="AF74">
        <v>9</v>
      </c>
      <c r="AG74">
        <v>4</v>
      </c>
      <c r="AH74">
        <v>0</v>
      </c>
      <c r="AI74">
        <v>1</v>
      </c>
      <c r="AJ74">
        <v>0</v>
      </c>
      <c r="AK74">
        <v>0</v>
      </c>
      <c r="AL74">
        <f t="shared" si="6"/>
        <v>14</v>
      </c>
    </row>
    <row r="75" spans="1:38" x14ac:dyDescent="0.25">
      <c r="A75" s="1" t="s">
        <v>52</v>
      </c>
      <c r="B75" s="1" t="s">
        <v>572</v>
      </c>
      <c r="C75" s="1" t="s">
        <v>54</v>
      </c>
      <c r="D75" s="1" t="s">
        <v>573</v>
      </c>
      <c r="E75" s="1" t="s">
        <v>172</v>
      </c>
      <c r="F75" s="1" t="s">
        <v>173</v>
      </c>
      <c r="G75" s="1" t="s">
        <v>182</v>
      </c>
      <c r="H75" s="1" t="s">
        <v>200</v>
      </c>
      <c r="I75" s="1" t="s">
        <v>176</v>
      </c>
      <c r="J75" s="1" t="s">
        <v>177</v>
      </c>
      <c r="K75" s="1" t="s">
        <v>184</v>
      </c>
      <c r="L75" s="1">
        <v>2681788</v>
      </c>
      <c r="M75" s="1" t="s">
        <v>664</v>
      </c>
      <c r="N75" s="1" t="s">
        <v>295</v>
      </c>
      <c r="O75" s="1" t="s">
        <v>661</v>
      </c>
      <c r="P75" s="1">
        <v>4060</v>
      </c>
      <c r="Q75" s="1">
        <v>1200</v>
      </c>
      <c r="R75" s="1">
        <f t="shared" si="5"/>
        <v>3200</v>
      </c>
      <c r="S75" s="1">
        <v>33</v>
      </c>
      <c r="AA75" s="2">
        <v>1</v>
      </c>
      <c r="AC75" s="114">
        <v>34</v>
      </c>
      <c r="AE75">
        <v>0</v>
      </c>
      <c r="AF75">
        <v>13</v>
      </c>
      <c r="AG75">
        <v>13</v>
      </c>
      <c r="AH75">
        <v>6</v>
      </c>
      <c r="AI75">
        <v>0</v>
      </c>
      <c r="AJ75">
        <v>1</v>
      </c>
      <c r="AK75">
        <v>1</v>
      </c>
      <c r="AL75">
        <f t="shared" si="6"/>
        <v>34</v>
      </c>
    </row>
    <row r="76" spans="1:38" x14ac:dyDescent="0.25">
      <c r="A76" s="1" t="s">
        <v>52</v>
      </c>
      <c r="B76" s="1" t="s">
        <v>572</v>
      </c>
      <c r="C76" s="1" t="s">
        <v>54</v>
      </c>
      <c r="D76" s="1" t="s">
        <v>573</v>
      </c>
      <c r="E76" s="1" t="s">
        <v>172</v>
      </c>
      <c r="F76" s="1" t="s">
        <v>173</v>
      </c>
      <c r="G76" s="1" t="s">
        <v>182</v>
      </c>
      <c r="H76" s="1" t="s">
        <v>200</v>
      </c>
      <c r="I76" s="1" t="s">
        <v>176</v>
      </c>
      <c r="J76" s="1" t="s">
        <v>177</v>
      </c>
      <c r="K76" s="1" t="s">
        <v>212</v>
      </c>
      <c r="L76" s="1">
        <v>2681786</v>
      </c>
      <c r="M76" s="1" t="s">
        <v>665</v>
      </c>
      <c r="N76" s="1" t="s">
        <v>295</v>
      </c>
      <c r="O76" s="1" t="s">
        <v>645</v>
      </c>
      <c r="P76" s="1">
        <v>1560</v>
      </c>
      <c r="Q76" s="1">
        <v>1200</v>
      </c>
      <c r="R76" s="1">
        <f t="shared" si="5"/>
        <v>1200</v>
      </c>
      <c r="S76" s="1">
        <v>16</v>
      </c>
      <c r="AC76" s="114">
        <v>16</v>
      </c>
      <c r="AE76">
        <v>1</v>
      </c>
      <c r="AF76">
        <v>8</v>
      </c>
      <c r="AG76">
        <v>3</v>
      </c>
      <c r="AH76">
        <v>2</v>
      </c>
      <c r="AI76">
        <v>1</v>
      </c>
      <c r="AJ76">
        <v>0</v>
      </c>
      <c r="AK76">
        <v>1</v>
      </c>
      <c r="AL76">
        <f t="shared" si="6"/>
        <v>15</v>
      </c>
    </row>
    <row r="77" spans="1:38" x14ac:dyDescent="0.25">
      <c r="A77" s="1" t="s">
        <v>52</v>
      </c>
      <c r="B77" s="1" t="s">
        <v>572</v>
      </c>
      <c r="C77" s="1" t="s">
        <v>54</v>
      </c>
      <c r="D77" s="1" t="s">
        <v>573</v>
      </c>
      <c r="E77" s="1" t="s">
        <v>172</v>
      </c>
      <c r="F77" s="1" t="s">
        <v>173</v>
      </c>
      <c r="G77" s="1" t="s">
        <v>174</v>
      </c>
      <c r="H77" s="1" t="s">
        <v>525</v>
      </c>
      <c r="I77" s="1" t="s">
        <v>357</v>
      </c>
      <c r="J77" s="1" t="s">
        <v>177</v>
      </c>
      <c r="K77" s="1" t="s">
        <v>178</v>
      </c>
      <c r="L77" s="1">
        <v>2671493</v>
      </c>
      <c r="M77" s="1" t="s">
        <v>543</v>
      </c>
      <c r="N77" s="1" t="s">
        <v>310</v>
      </c>
      <c r="O77" s="1" t="s">
        <v>313</v>
      </c>
      <c r="P77" s="1">
        <v>4290</v>
      </c>
      <c r="Q77" s="1">
        <v>3200</v>
      </c>
      <c r="R77" s="1">
        <f t="shared" si="5"/>
        <v>3200</v>
      </c>
      <c r="S77" s="1">
        <v>18</v>
      </c>
      <c r="AC77" s="114">
        <v>18</v>
      </c>
      <c r="AE77">
        <v>5</v>
      </c>
      <c r="AF77">
        <v>3</v>
      </c>
      <c r="AG77">
        <v>6</v>
      </c>
      <c r="AH77">
        <v>0</v>
      </c>
      <c r="AI77">
        <v>4</v>
      </c>
      <c r="AJ77">
        <v>0</v>
      </c>
      <c r="AK77">
        <v>0</v>
      </c>
      <c r="AL77">
        <f t="shared" si="6"/>
        <v>13</v>
      </c>
    </row>
    <row r="78" spans="1:38" x14ac:dyDescent="0.25">
      <c r="A78" s="1" t="s">
        <v>52</v>
      </c>
      <c r="B78" s="1" t="s">
        <v>572</v>
      </c>
      <c r="C78" s="1" t="s">
        <v>54</v>
      </c>
      <c r="D78" s="1" t="s">
        <v>573</v>
      </c>
      <c r="E78" s="1" t="s">
        <v>172</v>
      </c>
      <c r="F78" s="1" t="s">
        <v>173</v>
      </c>
      <c r="G78" s="1" t="s">
        <v>174</v>
      </c>
      <c r="H78" s="1" t="s">
        <v>574</v>
      </c>
      <c r="I78" s="1" t="s">
        <v>176</v>
      </c>
      <c r="J78" s="1" t="s">
        <v>177</v>
      </c>
      <c r="K78" s="1" t="s">
        <v>178</v>
      </c>
      <c r="L78" s="1">
        <v>2671494</v>
      </c>
      <c r="M78" s="1" t="s">
        <v>666</v>
      </c>
      <c r="N78" s="1" t="s">
        <v>310</v>
      </c>
      <c r="O78" s="1" t="s">
        <v>313</v>
      </c>
      <c r="P78" s="1">
        <v>4530</v>
      </c>
      <c r="Q78" s="1">
        <v>3600</v>
      </c>
      <c r="R78" s="1">
        <f t="shared" si="5"/>
        <v>3600</v>
      </c>
      <c r="S78" s="1">
        <v>28</v>
      </c>
      <c r="AC78" s="114">
        <v>28</v>
      </c>
      <c r="AE78">
        <v>9</v>
      </c>
      <c r="AF78">
        <v>5</v>
      </c>
      <c r="AG78">
        <v>7</v>
      </c>
      <c r="AH78">
        <v>2</v>
      </c>
      <c r="AI78">
        <v>3</v>
      </c>
      <c r="AJ78">
        <v>1</v>
      </c>
      <c r="AK78">
        <v>1</v>
      </c>
      <c r="AL78">
        <f t="shared" si="6"/>
        <v>19</v>
      </c>
    </row>
    <row r="79" spans="1:38" x14ac:dyDescent="0.25">
      <c r="A79" s="1" t="s">
        <v>52</v>
      </c>
      <c r="B79" s="1" t="s">
        <v>572</v>
      </c>
      <c r="C79" s="1" t="s">
        <v>54</v>
      </c>
      <c r="D79" s="1" t="s">
        <v>573</v>
      </c>
      <c r="E79" s="1" t="s">
        <v>172</v>
      </c>
      <c r="F79" s="1" t="s">
        <v>173</v>
      </c>
      <c r="G79" s="1" t="s">
        <v>174</v>
      </c>
      <c r="H79" s="1" t="s">
        <v>525</v>
      </c>
      <c r="I79" s="1" t="s">
        <v>357</v>
      </c>
      <c r="J79" s="1" t="s">
        <v>177</v>
      </c>
      <c r="K79" s="1" t="s">
        <v>178</v>
      </c>
      <c r="L79" s="1">
        <v>2748922</v>
      </c>
      <c r="M79" s="1" t="s">
        <v>667</v>
      </c>
      <c r="N79" s="1" t="s">
        <v>315</v>
      </c>
      <c r="O79" s="1" t="s">
        <v>311</v>
      </c>
      <c r="P79" s="1">
        <v>4290</v>
      </c>
      <c r="Q79" s="1">
        <v>3200</v>
      </c>
      <c r="R79" s="1">
        <f t="shared" si="5"/>
        <v>3200</v>
      </c>
      <c r="S79" s="1">
        <v>17</v>
      </c>
      <c r="Y79" s="1">
        <v>1</v>
      </c>
      <c r="AC79" s="114">
        <v>18</v>
      </c>
      <c r="AE79">
        <v>5</v>
      </c>
      <c r="AF79">
        <v>3</v>
      </c>
      <c r="AG79">
        <v>7</v>
      </c>
      <c r="AH79">
        <v>1</v>
      </c>
      <c r="AI79">
        <v>2</v>
      </c>
      <c r="AJ79">
        <v>0</v>
      </c>
      <c r="AK79">
        <v>0</v>
      </c>
      <c r="AL79">
        <f t="shared" si="6"/>
        <v>13</v>
      </c>
    </row>
    <row r="80" spans="1:38" x14ac:dyDescent="0.25">
      <c r="A80" s="1" t="s">
        <v>52</v>
      </c>
      <c r="B80" s="1" t="s">
        <v>572</v>
      </c>
      <c r="C80" s="1" t="s">
        <v>54</v>
      </c>
      <c r="D80" s="1" t="s">
        <v>573</v>
      </c>
      <c r="E80" s="1" t="s">
        <v>172</v>
      </c>
      <c r="F80" s="1" t="s">
        <v>173</v>
      </c>
      <c r="G80" s="1" t="s">
        <v>174</v>
      </c>
      <c r="H80" s="1" t="s">
        <v>574</v>
      </c>
      <c r="I80" s="1" t="s">
        <v>176</v>
      </c>
      <c r="J80" s="1" t="s">
        <v>177</v>
      </c>
      <c r="K80" s="1" t="s">
        <v>178</v>
      </c>
      <c r="L80" s="1">
        <v>2748923</v>
      </c>
      <c r="M80" s="1" t="s">
        <v>668</v>
      </c>
      <c r="N80" s="1" t="s">
        <v>315</v>
      </c>
      <c r="O80" s="1" t="s">
        <v>311</v>
      </c>
      <c r="P80" s="1">
        <v>4530</v>
      </c>
      <c r="Q80" s="1">
        <v>3600</v>
      </c>
      <c r="R80" s="1">
        <f t="shared" si="5"/>
        <v>3600</v>
      </c>
      <c r="S80" s="1">
        <v>13</v>
      </c>
      <c r="X80" s="2">
        <v>1</v>
      </c>
      <c r="AC80" s="114">
        <v>14</v>
      </c>
      <c r="AE80">
        <v>1</v>
      </c>
      <c r="AF80">
        <v>4</v>
      </c>
      <c r="AG80">
        <v>8</v>
      </c>
      <c r="AH80">
        <v>1</v>
      </c>
      <c r="AI80">
        <v>0</v>
      </c>
      <c r="AJ80">
        <v>0</v>
      </c>
      <c r="AK80">
        <v>0</v>
      </c>
      <c r="AL80">
        <f t="shared" si="6"/>
        <v>13</v>
      </c>
    </row>
    <row r="81" spans="1:38" x14ac:dyDescent="0.25">
      <c r="A81" s="1" t="s">
        <v>52</v>
      </c>
      <c r="B81" s="1" t="s">
        <v>572</v>
      </c>
      <c r="C81" s="1" t="s">
        <v>54</v>
      </c>
      <c r="D81" s="1" t="s">
        <v>573</v>
      </c>
      <c r="E81" s="1" t="s">
        <v>172</v>
      </c>
      <c r="F81" s="1" t="s">
        <v>173</v>
      </c>
      <c r="G81" s="1" t="s">
        <v>174</v>
      </c>
      <c r="H81" s="1" t="s">
        <v>525</v>
      </c>
      <c r="I81" s="1" t="s">
        <v>357</v>
      </c>
      <c r="J81" s="1" t="s">
        <v>177</v>
      </c>
      <c r="K81" s="1" t="s">
        <v>178</v>
      </c>
      <c r="L81" s="1">
        <v>2779680</v>
      </c>
      <c r="M81" s="1" t="s">
        <v>669</v>
      </c>
      <c r="N81" s="1" t="s">
        <v>326</v>
      </c>
      <c r="O81" s="1" t="s">
        <v>670</v>
      </c>
      <c r="P81" s="1">
        <v>4290</v>
      </c>
      <c r="Q81" s="1">
        <v>3200</v>
      </c>
      <c r="R81" s="1">
        <f t="shared" si="5"/>
        <v>3200</v>
      </c>
      <c r="S81" s="1">
        <v>22</v>
      </c>
      <c r="X81" s="2">
        <v>2</v>
      </c>
      <c r="AC81" s="114">
        <v>24</v>
      </c>
      <c r="AE81">
        <v>2</v>
      </c>
      <c r="AF81">
        <v>4</v>
      </c>
      <c r="AG81">
        <v>9</v>
      </c>
      <c r="AH81">
        <v>3</v>
      </c>
      <c r="AI81">
        <v>3</v>
      </c>
      <c r="AJ81">
        <v>2</v>
      </c>
      <c r="AK81">
        <v>1</v>
      </c>
      <c r="AL81">
        <f t="shared" si="6"/>
        <v>22</v>
      </c>
    </row>
    <row r="82" spans="1:38" x14ac:dyDescent="0.25">
      <c r="A82" s="1" t="s">
        <v>52</v>
      </c>
      <c r="B82" s="1" t="s">
        <v>572</v>
      </c>
      <c r="C82" s="1" t="s">
        <v>54</v>
      </c>
      <c r="D82" s="1" t="s">
        <v>573</v>
      </c>
      <c r="E82" s="1" t="s">
        <v>172</v>
      </c>
      <c r="F82" s="1" t="s">
        <v>173</v>
      </c>
      <c r="G82" s="1" t="s">
        <v>174</v>
      </c>
      <c r="H82" s="1" t="s">
        <v>574</v>
      </c>
      <c r="I82" s="1" t="s">
        <v>176</v>
      </c>
      <c r="J82" s="1" t="s">
        <v>177</v>
      </c>
      <c r="K82" s="1" t="s">
        <v>178</v>
      </c>
      <c r="L82" s="1">
        <v>2779674</v>
      </c>
      <c r="M82" s="1" t="s">
        <v>671</v>
      </c>
      <c r="N82" s="1" t="s">
        <v>326</v>
      </c>
      <c r="O82" s="1" t="s">
        <v>670</v>
      </c>
      <c r="P82" s="1">
        <v>4530</v>
      </c>
      <c r="Q82" s="1">
        <v>3600</v>
      </c>
      <c r="R82" s="1">
        <f t="shared" si="5"/>
        <v>3600</v>
      </c>
      <c r="S82" s="1">
        <v>16</v>
      </c>
      <c r="X82" s="2">
        <v>1</v>
      </c>
      <c r="AC82" s="114">
        <v>17</v>
      </c>
      <c r="AE82">
        <v>2</v>
      </c>
      <c r="AF82">
        <v>4</v>
      </c>
      <c r="AG82">
        <v>8</v>
      </c>
      <c r="AH82">
        <v>1</v>
      </c>
      <c r="AI82">
        <v>2</v>
      </c>
      <c r="AJ82">
        <v>0</v>
      </c>
      <c r="AK82">
        <v>0</v>
      </c>
      <c r="AL82">
        <f t="shared" si="6"/>
        <v>15</v>
      </c>
    </row>
    <row r="83" spans="1:38" x14ac:dyDescent="0.25">
      <c r="A83" s="1" t="s">
        <v>52</v>
      </c>
      <c r="B83" s="1" t="s">
        <v>572</v>
      </c>
      <c r="C83" s="1" t="s">
        <v>54</v>
      </c>
      <c r="D83" s="1" t="s">
        <v>573</v>
      </c>
      <c r="E83" s="1" t="s">
        <v>172</v>
      </c>
      <c r="F83" s="1" t="s">
        <v>173</v>
      </c>
      <c r="G83" s="1" t="s">
        <v>182</v>
      </c>
      <c r="H83" s="1" t="s">
        <v>465</v>
      </c>
      <c r="I83" s="1" t="s">
        <v>176</v>
      </c>
      <c r="J83" s="1" t="s">
        <v>177</v>
      </c>
      <c r="K83" s="1" t="s">
        <v>223</v>
      </c>
      <c r="L83" s="1">
        <v>2779578</v>
      </c>
      <c r="M83" s="1" t="s">
        <v>559</v>
      </c>
      <c r="N83" s="1" t="s">
        <v>326</v>
      </c>
      <c r="O83" s="1" t="s">
        <v>560</v>
      </c>
      <c r="P83" s="1">
        <v>1560</v>
      </c>
      <c r="Q83" s="1">
        <v>1200</v>
      </c>
      <c r="R83" s="1">
        <f t="shared" si="5"/>
        <v>1200</v>
      </c>
      <c r="S83" s="1">
        <v>16</v>
      </c>
      <c r="AC83" s="114">
        <v>16</v>
      </c>
      <c r="AE83">
        <v>1</v>
      </c>
      <c r="AF83">
        <v>8</v>
      </c>
      <c r="AG83">
        <v>4</v>
      </c>
      <c r="AH83">
        <v>2</v>
      </c>
      <c r="AI83">
        <v>1</v>
      </c>
      <c r="AJ83">
        <v>0</v>
      </c>
      <c r="AK83">
        <v>0</v>
      </c>
      <c r="AL83">
        <f t="shared" si="6"/>
        <v>15</v>
      </c>
    </row>
    <row r="84" spans="1:38" x14ac:dyDescent="0.25">
      <c r="A84" s="1" t="s">
        <v>52</v>
      </c>
      <c r="B84" s="1" t="s">
        <v>572</v>
      </c>
      <c r="C84" s="1" t="s">
        <v>54</v>
      </c>
      <c r="D84" s="1" t="s">
        <v>573</v>
      </c>
      <c r="E84" s="1" t="s">
        <v>172</v>
      </c>
      <c r="F84" s="1" t="s">
        <v>173</v>
      </c>
      <c r="G84" s="1" t="s">
        <v>182</v>
      </c>
      <c r="H84" s="1" t="s">
        <v>465</v>
      </c>
      <c r="I84" s="1" t="s">
        <v>176</v>
      </c>
      <c r="J84" s="1" t="s">
        <v>177</v>
      </c>
      <c r="K84" s="1" t="s">
        <v>212</v>
      </c>
      <c r="L84" s="1">
        <v>2779580</v>
      </c>
      <c r="M84" s="1" t="s">
        <v>561</v>
      </c>
      <c r="N84" s="1" t="s">
        <v>326</v>
      </c>
      <c r="O84" s="1" t="s">
        <v>560</v>
      </c>
      <c r="P84" s="1">
        <v>1560</v>
      </c>
      <c r="Q84" s="1">
        <v>1200</v>
      </c>
      <c r="R84" s="1">
        <f t="shared" si="5"/>
        <v>1200</v>
      </c>
      <c r="S84" s="1">
        <v>12</v>
      </c>
      <c r="AC84" s="114">
        <v>12</v>
      </c>
      <c r="AE84">
        <v>1</v>
      </c>
      <c r="AF84">
        <v>2</v>
      </c>
      <c r="AG84">
        <v>3</v>
      </c>
      <c r="AH84">
        <v>3</v>
      </c>
      <c r="AI84">
        <v>1</v>
      </c>
      <c r="AJ84">
        <v>1</v>
      </c>
      <c r="AK84">
        <v>1</v>
      </c>
      <c r="AL84">
        <f t="shared" si="6"/>
        <v>11</v>
      </c>
    </row>
    <row r="85" spans="1:38" x14ac:dyDescent="0.25">
      <c r="A85" s="1" t="s">
        <v>52</v>
      </c>
      <c r="B85" s="1" t="s">
        <v>572</v>
      </c>
      <c r="C85" s="1" t="s">
        <v>54</v>
      </c>
      <c r="D85" s="1" t="s">
        <v>573</v>
      </c>
      <c r="E85" s="1" t="s">
        <v>172</v>
      </c>
      <c r="F85" s="1" t="s">
        <v>173</v>
      </c>
      <c r="G85" s="1" t="s">
        <v>182</v>
      </c>
      <c r="H85" s="1" t="s">
        <v>397</v>
      </c>
      <c r="I85" s="1" t="s">
        <v>176</v>
      </c>
      <c r="J85" s="1" t="s">
        <v>177</v>
      </c>
      <c r="K85" s="1" t="s">
        <v>184</v>
      </c>
      <c r="L85" s="1">
        <v>2779489</v>
      </c>
      <c r="M85" s="1" t="s">
        <v>672</v>
      </c>
      <c r="N85" s="1" t="s">
        <v>326</v>
      </c>
      <c r="O85" s="1" t="s">
        <v>289</v>
      </c>
      <c r="P85" s="1">
        <v>4080</v>
      </c>
      <c r="Q85" s="1">
        <v>1200</v>
      </c>
      <c r="R85" s="1">
        <f t="shared" si="5"/>
        <v>3200</v>
      </c>
      <c r="S85" s="1">
        <v>32</v>
      </c>
      <c r="AA85" s="2">
        <v>1</v>
      </c>
      <c r="AC85" s="114">
        <v>33</v>
      </c>
      <c r="AE85">
        <v>2</v>
      </c>
      <c r="AF85">
        <v>17</v>
      </c>
      <c r="AG85">
        <v>8</v>
      </c>
      <c r="AH85">
        <v>3</v>
      </c>
      <c r="AI85">
        <v>1</v>
      </c>
      <c r="AJ85">
        <v>2</v>
      </c>
      <c r="AK85">
        <v>0</v>
      </c>
      <c r="AL85">
        <f t="shared" si="6"/>
        <v>31</v>
      </c>
    </row>
    <row r="86" spans="1:38" x14ac:dyDescent="0.25">
      <c r="A86" s="1" t="s">
        <v>52</v>
      </c>
      <c r="B86" s="1" t="s">
        <v>572</v>
      </c>
      <c r="C86" s="1" t="s">
        <v>54</v>
      </c>
      <c r="D86" s="1" t="s">
        <v>573</v>
      </c>
      <c r="E86" s="1" t="s">
        <v>172</v>
      </c>
      <c r="F86" s="1" t="s">
        <v>173</v>
      </c>
      <c r="G86" s="1" t="s">
        <v>182</v>
      </c>
      <c r="H86" s="1" t="s">
        <v>356</v>
      </c>
      <c r="I86" s="1" t="s">
        <v>357</v>
      </c>
      <c r="J86" s="1" t="s">
        <v>177</v>
      </c>
      <c r="K86" s="1" t="s">
        <v>184</v>
      </c>
      <c r="L86" s="1">
        <v>2779528</v>
      </c>
      <c r="M86" s="1" t="s">
        <v>385</v>
      </c>
      <c r="N86" s="1" t="s">
        <v>326</v>
      </c>
      <c r="O86" s="1" t="s">
        <v>289</v>
      </c>
      <c r="P86" s="1">
        <v>4000</v>
      </c>
      <c r="Q86" s="1">
        <v>1200</v>
      </c>
      <c r="R86" s="1">
        <f t="shared" si="5"/>
        <v>3200</v>
      </c>
      <c r="S86" s="1">
        <v>29</v>
      </c>
      <c r="X86" s="2">
        <v>1</v>
      </c>
      <c r="AA86" s="2">
        <v>1</v>
      </c>
      <c r="AC86" s="114">
        <v>31</v>
      </c>
      <c r="AE86">
        <v>1</v>
      </c>
      <c r="AF86">
        <v>12</v>
      </c>
      <c r="AG86">
        <v>10</v>
      </c>
      <c r="AH86">
        <v>5</v>
      </c>
      <c r="AI86">
        <v>2</v>
      </c>
      <c r="AJ86">
        <v>0</v>
      </c>
      <c r="AK86">
        <v>1</v>
      </c>
      <c r="AL86">
        <f t="shared" si="6"/>
        <v>30</v>
      </c>
    </row>
    <row r="87" spans="1:38" x14ac:dyDescent="0.25">
      <c r="A87" s="1" t="s">
        <v>52</v>
      </c>
      <c r="B87" s="1" t="s">
        <v>572</v>
      </c>
      <c r="C87" s="1" t="s">
        <v>54</v>
      </c>
      <c r="D87" s="1" t="s">
        <v>573</v>
      </c>
      <c r="E87" s="1" t="s">
        <v>172</v>
      </c>
      <c r="F87" s="1" t="s">
        <v>173</v>
      </c>
      <c r="G87" s="1" t="s">
        <v>182</v>
      </c>
      <c r="H87" s="1" t="s">
        <v>200</v>
      </c>
      <c r="I87" s="1" t="s">
        <v>176</v>
      </c>
      <c r="J87" s="1" t="s">
        <v>177</v>
      </c>
      <c r="K87" s="1" t="s">
        <v>223</v>
      </c>
      <c r="L87" s="1">
        <v>2779572</v>
      </c>
      <c r="M87" s="1" t="s">
        <v>673</v>
      </c>
      <c r="N87" s="1" t="s">
        <v>326</v>
      </c>
      <c r="O87" s="1" t="s">
        <v>560</v>
      </c>
      <c r="P87" s="1">
        <v>1560</v>
      </c>
      <c r="Q87" s="1">
        <v>1200</v>
      </c>
      <c r="R87" s="1">
        <f t="shared" si="5"/>
        <v>1200</v>
      </c>
      <c r="S87" s="1">
        <v>5</v>
      </c>
      <c r="X87" s="2">
        <v>1</v>
      </c>
      <c r="AC87" s="114">
        <v>6</v>
      </c>
      <c r="AE87">
        <v>1</v>
      </c>
      <c r="AF87">
        <v>3</v>
      </c>
      <c r="AG87">
        <v>1</v>
      </c>
      <c r="AH87">
        <v>1</v>
      </c>
      <c r="AI87">
        <v>0</v>
      </c>
      <c r="AJ87">
        <v>0</v>
      </c>
      <c r="AK87">
        <v>0</v>
      </c>
      <c r="AL87">
        <f t="shared" si="6"/>
        <v>5</v>
      </c>
    </row>
    <row r="88" spans="1:38" x14ac:dyDescent="0.25">
      <c r="A88" s="1" t="s">
        <v>52</v>
      </c>
      <c r="B88" s="1" t="s">
        <v>572</v>
      </c>
      <c r="C88" s="1" t="s">
        <v>54</v>
      </c>
      <c r="D88" s="1" t="s">
        <v>573</v>
      </c>
      <c r="E88" s="1" t="s">
        <v>172</v>
      </c>
      <c r="F88" s="1" t="s">
        <v>173</v>
      </c>
      <c r="G88" s="1" t="s">
        <v>182</v>
      </c>
      <c r="H88" s="1" t="s">
        <v>200</v>
      </c>
      <c r="I88" s="1" t="s">
        <v>176</v>
      </c>
      <c r="J88" s="1" t="s">
        <v>177</v>
      </c>
      <c r="K88" s="1" t="s">
        <v>184</v>
      </c>
      <c r="L88" s="1">
        <v>2779530</v>
      </c>
      <c r="M88" s="1" t="s">
        <v>674</v>
      </c>
      <c r="N88" s="1" t="s">
        <v>326</v>
      </c>
      <c r="O88" s="1" t="s">
        <v>289</v>
      </c>
      <c r="P88" s="1">
        <v>4060</v>
      </c>
      <c r="Q88" s="1">
        <v>1200</v>
      </c>
      <c r="R88" s="1">
        <f t="shared" si="5"/>
        <v>3200</v>
      </c>
      <c r="S88" s="1">
        <v>33</v>
      </c>
      <c r="AC88" s="114">
        <v>33</v>
      </c>
      <c r="AE88">
        <v>1</v>
      </c>
      <c r="AF88">
        <v>8</v>
      </c>
      <c r="AG88">
        <v>14</v>
      </c>
      <c r="AH88">
        <v>6</v>
      </c>
      <c r="AI88">
        <v>4</v>
      </c>
      <c r="AJ88">
        <v>0</v>
      </c>
      <c r="AK88">
        <v>0</v>
      </c>
      <c r="AL88">
        <f t="shared" si="6"/>
        <v>32</v>
      </c>
    </row>
    <row r="89" spans="1:38" x14ac:dyDescent="0.25">
      <c r="A89" s="1" t="s">
        <v>52</v>
      </c>
      <c r="B89" s="1" t="s">
        <v>572</v>
      </c>
      <c r="C89" s="1" t="s">
        <v>54</v>
      </c>
      <c r="D89" s="1" t="s">
        <v>573</v>
      </c>
      <c r="E89" s="1" t="s">
        <v>172</v>
      </c>
      <c r="F89" s="1" t="s">
        <v>173</v>
      </c>
      <c r="G89" s="1" t="s">
        <v>182</v>
      </c>
      <c r="H89" s="1" t="s">
        <v>200</v>
      </c>
      <c r="I89" s="1" t="s">
        <v>176</v>
      </c>
      <c r="J89" s="1" t="s">
        <v>177</v>
      </c>
      <c r="K89" s="1" t="s">
        <v>212</v>
      </c>
      <c r="L89" s="1">
        <v>2779576</v>
      </c>
      <c r="M89" s="1" t="s">
        <v>675</v>
      </c>
      <c r="N89" s="1" t="s">
        <v>326</v>
      </c>
      <c r="O89" s="1" t="s">
        <v>560</v>
      </c>
      <c r="P89" s="1">
        <v>1560</v>
      </c>
      <c r="Q89" s="1">
        <v>1200</v>
      </c>
      <c r="R89" s="1">
        <f t="shared" si="5"/>
        <v>1200</v>
      </c>
      <c r="S89" s="1">
        <v>10</v>
      </c>
      <c r="X89" s="2">
        <v>1</v>
      </c>
      <c r="AC89" s="114">
        <v>11</v>
      </c>
      <c r="AE89">
        <v>1</v>
      </c>
      <c r="AF89">
        <v>5</v>
      </c>
      <c r="AG89">
        <v>3</v>
      </c>
      <c r="AH89">
        <v>1</v>
      </c>
      <c r="AI89">
        <v>1</v>
      </c>
      <c r="AJ89">
        <v>0</v>
      </c>
      <c r="AK89">
        <v>0</v>
      </c>
      <c r="AL89">
        <f t="shared" si="6"/>
        <v>10</v>
      </c>
    </row>
    <row r="90" spans="1:38" x14ac:dyDescent="0.25">
      <c r="A90" s="1" t="s">
        <v>52</v>
      </c>
      <c r="B90" s="1" t="s">
        <v>572</v>
      </c>
      <c r="C90" s="1" t="s">
        <v>54</v>
      </c>
      <c r="D90" s="1" t="s">
        <v>573</v>
      </c>
      <c r="E90" s="1" t="s">
        <v>172</v>
      </c>
      <c r="F90" s="1" t="s">
        <v>173</v>
      </c>
      <c r="G90" s="1" t="s">
        <v>174</v>
      </c>
      <c r="H90" s="1" t="s">
        <v>525</v>
      </c>
      <c r="I90" s="1" t="s">
        <v>357</v>
      </c>
      <c r="J90" s="1" t="s">
        <v>177</v>
      </c>
      <c r="K90" s="1" t="s">
        <v>178</v>
      </c>
      <c r="L90" s="1">
        <v>2824872</v>
      </c>
      <c r="M90" s="1" t="s">
        <v>568</v>
      </c>
      <c r="N90" s="1" t="s">
        <v>346</v>
      </c>
      <c r="O90" s="1" t="s">
        <v>569</v>
      </c>
      <c r="P90" s="1">
        <v>4320</v>
      </c>
      <c r="Q90" s="1">
        <v>3200</v>
      </c>
      <c r="R90" s="1">
        <f t="shared" si="5"/>
        <v>3200</v>
      </c>
      <c r="S90" s="1">
        <v>22</v>
      </c>
      <c r="Y90" s="1">
        <v>2</v>
      </c>
      <c r="AC90" s="114">
        <v>24</v>
      </c>
      <c r="AE90">
        <v>4</v>
      </c>
      <c r="AF90">
        <v>3</v>
      </c>
      <c r="AG90">
        <v>9</v>
      </c>
      <c r="AH90">
        <v>4</v>
      </c>
      <c r="AI90">
        <v>2</v>
      </c>
      <c r="AJ90">
        <v>0</v>
      </c>
      <c r="AK90">
        <v>2</v>
      </c>
      <c r="AL90">
        <f t="shared" si="6"/>
        <v>20</v>
      </c>
    </row>
    <row r="91" spans="1:38" x14ac:dyDescent="0.25">
      <c r="A91" s="1" t="s">
        <v>52</v>
      </c>
      <c r="B91" s="1" t="s">
        <v>572</v>
      </c>
      <c r="C91" s="1" t="s">
        <v>54</v>
      </c>
      <c r="D91" s="1" t="s">
        <v>573</v>
      </c>
      <c r="E91" s="1" t="s">
        <v>172</v>
      </c>
      <c r="F91" s="1" t="s">
        <v>173</v>
      </c>
      <c r="G91" s="1" t="s">
        <v>174</v>
      </c>
      <c r="H91" s="1" t="s">
        <v>574</v>
      </c>
      <c r="I91" s="1" t="s">
        <v>176</v>
      </c>
      <c r="J91" s="1" t="s">
        <v>177</v>
      </c>
      <c r="K91" s="1" t="s">
        <v>178</v>
      </c>
      <c r="L91" s="1">
        <v>2824877</v>
      </c>
      <c r="M91" s="1" t="s">
        <v>676</v>
      </c>
      <c r="N91" s="1" t="s">
        <v>346</v>
      </c>
      <c r="O91" s="1" t="s">
        <v>569</v>
      </c>
      <c r="P91" s="1">
        <v>4530</v>
      </c>
      <c r="Q91" s="1">
        <v>3600</v>
      </c>
      <c r="R91" s="1">
        <f t="shared" si="5"/>
        <v>3600</v>
      </c>
      <c r="S91" s="1">
        <v>14</v>
      </c>
      <c r="Y91" s="1">
        <v>1</v>
      </c>
      <c r="AC91" s="114">
        <v>15</v>
      </c>
      <c r="AE91">
        <v>0</v>
      </c>
      <c r="AF91">
        <v>7</v>
      </c>
      <c r="AG91">
        <v>2</v>
      </c>
      <c r="AH91">
        <v>4</v>
      </c>
      <c r="AI91">
        <v>2</v>
      </c>
      <c r="AJ91">
        <v>0</v>
      </c>
      <c r="AK91">
        <v>0</v>
      </c>
      <c r="AL91">
        <f t="shared" si="6"/>
        <v>15</v>
      </c>
    </row>
    <row r="92" spans="1:38" x14ac:dyDescent="0.25">
      <c r="A92" s="1" t="s">
        <v>52</v>
      </c>
      <c r="B92" s="1" t="s">
        <v>572</v>
      </c>
      <c r="C92" s="1" t="s">
        <v>54</v>
      </c>
      <c r="D92" s="1" t="s">
        <v>573</v>
      </c>
      <c r="E92" s="1" t="s">
        <v>172</v>
      </c>
      <c r="F92" s="1" t="s">
        <v>173</v>
      </c>
      <c r="G92" s="1" t="s">
        <v>290</v>
      </c>
      <c r="H92" s="1" t="s">
        <v>677</v>
      </c>
      <c r="I92" s="1" t="s">
        <v>176</v>
      </c>
      <c r="J92" s="1" t="s">
        <v>177</v>
      </c>
      <c r="K92" s="1" t="s">
        <v>178</v>
      </c>
      <c r="L92" s="1">
        <v>2824906</v>
      </c>
      <c r="M92" s="1" t="s">
        <v>678</v>
      </c>
      <c r="N92" s="1" t="s">
        <v>346</v>
      </c>
      <c r="O92" s="1" t="s">
        <v>679</v>
      </c>
      <c r="P92" s="1">
        <v>375</v>
      </c>
      <c r="Q92" s="1">
        <v>360</v>
      </c>
      <c r="R92" s="1">
        <f t="shared" si="5"/>
        <v>360</v>
      </c>
      <c r="S92" s="1">
        <v>10</v>
      </c>
      <c r="AC92" s="114">
        <v>10</v>
      </c>
      <c r="AE92">
        <v>9</v>
      </c>
      <c r="AF92">
        <v>0</v>
      </c>
      <c r="AG92">
        <v>1</v>
      </c>
      <c r="AH92">
        <v>0</v>
      </c>
      <c r="AI92">
        <v>0</v>
      </c>
      <c r="AJ92">
        <v>0</v>
      </c>
      <c r="AK92">
        <v>0</v>
      </c>
      <c r="AL92">
        <f t="shared" si="6"/>
        <v>1</v>
      </c>
    </row>
    <row r="93" spans="1:38" x14ac:dyDescent="0.25">
      <c r="AC93" s="2"/>
    </row>
    <row r="94" spans="1:38" x14ac:dyDescent="0.25">
      <c r="AC94" s="2"/>
    </row>
    <row r="95" spans="1:38" x14ac:dyDescent="0.25">
      <c r="AC95" s="2"/>
    </row>
    <row r="96" spans="1:38" x14ac:dyDescent="0.25">
      <c r="AC96" s="2"/>
    </row>
    <row r="97" spans="29:29" x14ac:dyDescent="0.25">
      <c r="AC97" s="2"/>
    </row>
    <row r="98" spans="29:29" x14ac:dyDescent="0.25">
      <c r="AC98" s="2"/>
    </row>
    <row r="99" spans="29:29" x14ac:dyDescent="0.25">
      <c r="AC99" s="2"/>
    </row>
    <row r="100" spans="29:29" x14ac:dyDescent="0.25">
      <c r="AC100" s="2"/>
    </row>
    <row r="101" spans="29:29" x14ac:dyDescent="0.25">
      <c r="AC101" s="2"/>
    </row>
    <row r="102" spans="29:29" x14ac:dyDescent="0.25">
      <c r="AC102" s="2"/>
    </row>
    <row r="103" spans="29:29" x14ac:dyDescent="0.25">
      <c r="AC103" s="2"/>
    </row>
    <row r="104" spans="29:29" x14ac:dyDescent="0.25">
      <c r="AC104" s="2"/>
    </row>
    <row r="105" spans="29:29" x14ac:dyDescent="0.25">
      <c r="AC105" s="2"/>
    </row>
    <row r="106" spans="29:29" x14ac:dyDescent="0.25">
      <c r="AC106" s="2"/>
    </row>
    <row r="107" spans="29:29" x14ac:dyDescent="0.25">
      <c r="AC107" s="2"/>
    </row>
    <row r="108" spans="29:29" x14ac:dyDescent="0.25">
      <c r="AC108" s="2"/>
    </row>
    <row r="109" spans="29:29" x14ac:dyDescent="0.25">
      <c r="AC109" s="2"/>
    </row>
    <row r="110" spans="29:29" x14ac:dyDescent="0.25">
      <c r="AC110" s="2"/>
    </row>
    <row r="111" spans="29:29" x14ac:dyDescent="0.25">
      <c r="AC111" s="2"/>
    </row>
    <row r="112" spans="29:29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zoomScale="98" zoomScaleNormal="98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458</v>
      </c>
      <c r="T6" s="12">
        <f t="shared" si="0"/>
        <v>133</v>
      </c>
      <c r="U6" s="12">
        <f t="shared" si="0"/>
        <v>1</v>
      </c>
      <c r="V6" s="12">
        <f t="shared" si="0"/>
        <v>33</v>
      </c>
      <c r="W6" s="11">
        <f t="shared" si="0"/>
        <v>1</v>
      </c>
      <c r="X6" s="12">
        <f t="shared" si="0"/>
        <v>1</v>
      </c>
      <c r="Y6" s="14">
        <f t="shared" si="0"/>
        <v>20</v>
      </c>
      <c r="Z6" s="12">
        <f t="shared" si="0"/>
        <v>0</v>
      </c>
      <c r="AA6" s="10">
        <f t="shared" si="0"/>
        <v>11</v>
      </c>
      <c r="AB6" s="10">
        <f t="shared" si="0"/>
        <v>0</v>
      </c>
      <c r="AC6" s="23">
        <f t="shared" si="0"/>
        <v>658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680</v>
      </c>
      <c r="C8" s="15" t="s">
        <v>54</v>
      </c>
      <c r="D8" s="15" t="s">
        <v>681</v>
      </c>
      <c r="E8" s="15" t="s">
        <v>172</v>
      </c>
      <c r="F8" s="2" t="s">
        <v>173</v>
      </c>
      <c r="G8" s="2" t="s">
        <v>174</v>
      </c>
      <c r="H8" s="2" t="s">
        <v>682</v>
      </c>
      <c r="I8" s="15" t="s">
        <v>176</v>
      </c>
      <c r="J8" s="15" t="s">
        <v>177</v>
      </c>
      <c r="K8" s="15" t="s">
        <v>178</v>
      </c>
      <c r="L8" s="15">
        <v>1984184</v>
      </c>
      <c r="M8" s="2" t="s">
        <v>683</v>
      </c>
      <c r="N8" s="15" t="s">
        <v>364</v>
      </c>
      <c r="O8" s="2" t="s">
        <v>684</v>
      </c>
      <c r="P8" s="15">
        <v>4398</v>
      </c>
      <c r="Q8" s="2">
        <v>3600</v>
      </c>
      <c r="R8" s="2">
        <f t="shared" ref="R8:R49" si="1">IF(K8="PROEJA - INTEGRADO",2400,
 IF(K8="INTEGRADO",IF(Q8=800,3000,IF(Q8=1000,3100,IF(Q8=1200,3200,Q8))),
 IF(OR(G8="QUALIFICACAO PROFISSIONAL (FIC)",G8="DOUTORADO"),P8,Q8)))</f>
        <v>3600</v>
      </c>
      <c r="S8" s="2"/>
      <c r="T8" s="15">
        <v>11</v>
      </c>
      <c r="U8" s="2"/>
      <c r="V8" s="2"/>
      <c r="W8" s="2"/>
      <c r="X8" s="15"/>
      <c r="Y8" s="15"/>
      <c r="Z8" s="15"/>
      <c r="AA8" s="15"/>
      <c r="AB8" s="15"/>
      <c r="AC8" s="113">
        <v>11</v>
      </c>
      <c r="AE8" s="38">
        <v>1</v>
      </c>
      <c r="AF8">
        <v>5</v>
      </c>
      <c r="AG8">
        <v>2</v>
      </c>
      <c r="AH8">
        <v>1</v>
      </c>
      <c r="AI8">
        <v>1</v>
      </c>
      <c r="AJ8">
        <v>0</v>
      </c>
      <c r="AK8">
        <v>1</v>
      </c>
      <c r="AL8">
        <f t="shared" ref="AL8:AL49" si="2">SUM(AF8:AK8)</f>
        <v>10</v>
      </c>
    </row>
    <row r="9" spans="1:39" x14ac:dyDescent="0.25">
      <c r="A9" s="1" t="s">
        <v>52</v>
      </c>
      <c r="B9" s="1" t="s">
        <v>680</v>
      </c>
      <c r="C9" s="1" t="s">
        <v>54</v>
      </c>
      <c r="D9" s="1" t="s">
        <v>681</v>
      </c>
      <c r="E9" s="1" t="s">
        <v>172</v>
      </c>
      <c r="F9" s="1" t="s">
        <v>173</v>
      </c>
      <c r="G9" s="1" t="s">
        <v>174</v>
      </c>
      <c r="H9" s="1" t="s">
        <v>682</v>
      </c>
      <c r="I9" s="1" t="s">
        <v>176</v>
      </c>
      <c r="J9" s="1" t="s">
        <v>177</v>
      </c>
      <c r="K9" s="1" t="s">
        <v>178</v>
      </c>
      <c r="L9" s="1">
        <v>1998832</v>
      </c>
      <c r="M9" s="1" t="s">
        <v>685</v>
      </c>
      <c r="N9" s="1" t="s">
        <v>609</v>
      </c>
      <c r="O9" s="1" t="s">
        <v>686</v>
      </c>
      <c r="P9" s="1">
        <v>4398</v>
      </c>
      <c r="Q9" s="1">
        <v>3600</v>
      </c>
      <c r="R9" s="1">
        <f t="shared" si="1"/>
        <v>3600</v>
      </c>
      <c r="T9" s="1">
        <v>11</v>
      </c>
      <c r="U9" s="1">
        <v>1</v>
      </c>
      <c r="AC9" s="114">
        <v>12</v>
      </c>
      <c r="AE9">
        <v>1</v>
      </c>
      <c r="AF9">
        <v>4</v>
      </c>
      <c r="AG9">
        <v>6</v>
      </c>
      <c r="AH9">
        <v>1</v>
      </c>
      <c r="AI9">
        <v>0</v>
      </c>
      <c r="AJ9">
        <v>0</v>
      </c>
      <c r="AK9">
        <v>0</v>
      </c>
      <c r="AL9">
        <f t="shared" si="2"/>
        <v>11</v>
      </c>
    </row>
    <row r="10" spans="1:39" x14ac:dyDescent="0.25">
      <c r="A10" s="1" t="s">
        <v>52</v>
      </c>
      <c r="B10" s="1" t="s">
        <v>680</v>
      </c>
      <c r="C10" s="1" t="s">
        <v>54</v>
      </c>
      <c r="D10" s="1" t="s">
        <v>681</v>
      </c>
      <c r="E10" s="1" t="s">
        <v>172</v>
      </c>
      <c r="F10" s="1" t="s">
        <v>173</v>
      </c>
      <c r="G10" s="1" t="s">
        <v>182</v>
      </c>
      <c r="H10" s="1" t="s">
        <v>397</v>
      </c>
      <c r="I10" s="1" t="s">
        <v>176</v>
      </c>
      <c r="J10" s="1" t="s">
        <v>177</v>
      </c>
      <c r="K10" s="1" t="s">
        <v>212</v>
      </c>
      <c r="L10" s="1">
        <v>2018605</v>
      </c>
      <c r="M10" s="1" t="s">
        <v>687</v>
      </c>
      <c r="N10" s="1" t="s">
        <v>221</v>
      </c>
      <c r="O10" s="1" t="s">
        <v>222</v>
      </c>
      <c r="P10" s="1">
        <v>2136</v>
      </c>
      <c r="Q10" s="1">
        <v>1200</v>
      </c>
      <c r="R10" s="1">
        <f t="shared" si="1"/>
        <v>1200</v>
      </c>
      <c r="T10" s="1">
        <v>1</v>
      </c>
      <c r="AC10" s="114">
        <v>1</v>
      </c>
      <c r="AE10">
        <v>0</v>
      </c>
      <c r="AF10">
        <v>0</v>
      </c>
      <c r="AG10">
        <v>1</v>
      </c>
      <c r="AH10">
        <v>0</v>
      </c>
      <c r="AI10">
        <v>0</v>
      </c>
      <c r="AJ10">
        <v>0</v>
      </c>
      <c r="AK10">
        <v>0</v>
      </c>
      <c r="AL10">
        <f t="shared" si="2"/>
        <v>1</v>
      </c>
    </row>
    <row r="11" spans="1:39" x14ac:dyDescent="0.25">
      <c r="A11" s="1" t="s">
        <v>52</v>
      </c>
      <c r="B11" s="1" t="s">
        <v>680</v>
      </c>
      <c r="C11" s="1" t="s">
        <v>54</v>
      </c>
      <c r="D11" s="1" t="s">
        <v>681</v>
      </c>
      <c r="E11" s="1" t="s">
        <v>172</v>
      </c>
      <c r="F11" s="1" t="s">
        <v>173</v>
      </c>
      <c r="G11" s="1" t="s">
        <v>174</v>
      </c>
      <c r="H11" s="1" t="s">
        <v>682</v>
      </c>
      <c r="I11" s="1" t="s">
        <v>176</v>
      </c>
      <c r="J11" s="1" t="s">
        <v>177</v>
      </c>
      <c r="K11" s="1" t="s">
        <v>178</v>
      </c>
      <c r="L11" s="1">
        <v>2018612</v>
      </c>
      <c r="M11" s="1" t="s">
        <v>688</v>
      </c>
      <c r="N11" s="1" t="s">
        <v>228</v>
      </c>
      <c r="O11" s="1" t="s">
        <v>234</v>
      </c>
      <c r="P11" s="1">
        <v>4398</v>
      </c>
      <c r="Q11" s="1">
        <v>3600</v>
      </c>
      <c r="R11" s="1">
        <f t="shared" si="1"/>
        <v>3600</v>
      </c>
      <c r="T11" s="1">
        <v>11</v>
      </c>
      <c r="Y11" s="1">
        <v>1</v>
      </c>
      <c r="AC11" s="114">
        <v>12</v>
      </c>
      <c r="AE11">
        <v>1</v>
      </c>
      <c r="AF11">
        <v>4</v>
      </c>
      <c r="AG11">
        <v>4</v>
      </c>
      <c r="AH11">
        <v>3</v>
      </c>
      <c r="AI11">
        <v>0</v>
      </c>
      <c r="AJ11">
        <v>0</v>
      </c>
      <c r="AK11">
        <v>0</v>
      </c>
      <c r="AL11">
        <f t="shared" si="2"/>
        <v>11</v>
      </c>
    </row>
    <row r="12" spans="1:39" x14ac:dyDescent="0.25">
      <c r="A12" s="1" t="s">
        <v>52</v>
      </c>
      <c r="B12" s="1" t="s">
        <v>680</v>
      </c>
      <c r="C12" s="1" t="s">
        <v>54</v>
      </c>
      <c r="D12" s="1" t="s">
        <v>681</v>
      </c>
      <c r="E12" s="1" t="s">
        <v>172</v>
      </c>
      <c r="F12" s="1" t="s">
        <v>173</v>
      </c>
      <c r="G12" s="1" t="s">
        <v>174</v>
      </c>
      <c r="H12" s="1" t="s">
        <v>682</v>
      </c>
      <c r="I12" s="1" t="s">
        <v>176</v>
      </c>
      <c r="J12" s="1" t="s">
        <v>177</v>
      </c>
      <c r="K12" s="1" t="s">
        <v>178</v>
      </c>
      <c r="L12" s="1">
        <v>2085772</v>
      </c>
      <c r="M12" s="2" t="s">
        <v>689</v>
      </c>
      <c r="N12" s="1" t="s">
        <v>233</v>
      </c>
      <c r="O12" s="1" t="s">
        <v>690</v>
      </c>
      <c r="P12" s="1">
        <v>4398</v>
      </c>
      <c r="Q12" s="1">
        <v>3600</v>
      </c>
      <c r="R12" s="1">
        <f t="shared" si="1"/>
        <v>3600</v>
      </c>
      <c r="T12" s="1">
        <v>10</v>
      </c>
      <c r="AC12" s="114">
        <v>10</v>
      </c>
      <c r="AE12">
        <v>1</v>
      </c>
      <c r="AF12">
        <v>1</v>
      </c>
      <c r="AG12">
        <v>5</v>
      </c>
      <c r="AH12">
        <v>3</v>
      </c>
      <c r="AI12">
        <v>0</v>
      </c>
      <c r="AJ12">
        <v>0</v>
      </c>
      <c r="AK12">
        <v>0</v>
      </c>
      <c r="AL12">
        <f t="shared" si="2"/>
        <v>9</v>
      </c>
    </row>
    <row r="13" spans="1:39" x14ac:dyDescent="0.25">
      <c r="A13" s="1" t="s">
        <v>52</v>
      </c>
      <c r="B13" s="1" t="s">
        <v>680</v>
      </c>
      <c r="C13" s="1" t="s">
        <v>54</v>
      </c>
      <c r="D13" s="1" t="s">
        <v>681</v>
      </c>
      <c r="E13" s="1" t="s">
        <v>172</v>
      </c>
      <c r="F13" s="1" t="s">
        <v>173</v>
      </c>
      <c r="G13" s="1" t="s">
        <v>174</v>
      </c>
      <c r="H13" s="1" t="s">
        <v>682</v>
      </c>
      <c r="I13" s="1" t="s">
        <v>176</v>
      </c>
      <c r="J13" s="1" t="s">
        <v>177</v>
      </c>
      <c r="K13" s="1" t="s">
        <v>178</v>
      </c>
      <c r="L13" s="1">
        <v>2137421</v>
      </c>
      <c r="M13" s="1" t="s">
        <v>691</v>
      </c>
      <c r="N13" s="1" t="s">
        <v>248</v>
      </c>
      <c r="O13" s="1" t="s">
        <v>692</v>
      </c>
      <c r="P13" s="1">
        <v>4398</v>
      </c>
      <c r="Q13" s="1">
        <v>3600</v>
      </c>
      <c r="R13" s="1">
        <f t="shared" si="1"/>
        <v>3600</v>
      </c>
      <c r="S13" s="1">
        <v>16</v>
      </c>
      <c r="AC13" s="114">
        <v>16</v>
      </c>
      <c r="AE13">
        <v>2</v>
      </c>
      <c r="AF13">
        <v>4</v>
      </c>
      <c r="AG13">
        <v>6</v>
      </c>
      <c r="AH13">
        <v>2</v>
      </c>
      <c r="AI13">
        <v>2</v>
      </c>
      <c r="AJ13">
        <v>0</v>
      </c>
      <c r="AK13">
        <v>0</v>
      </c>
      <c r="AL13">
        <f t="shared" si="2"/>
        <v>14</v>
      </c>
    </row>
    <row r="14" spans="1:39" x14ac:dyDescent="0.25">
      <c r="A14" s="1" t="s">
        <v>52</v>
      </c>
      <c r="B14" s="1" t="s">
        <v>680</v>
      </c>
      <c r="C14" s="1" t="s">
        <v>54</v>
      </c>
      <c r="D14" s="1" t="s">
        <v>681</v>
      </c>
      <c r="E14" s="1" t="s">
        <v>172</v>
      </c>
      <c r="F14" s="1" t="s">
        <v>173</v>
      </c>
      <c r="G14" s="1" t="s">
        <v>182</v>
      </c>
      <c r="H14" s="1" t="s">
        <v>495</v>
      </c>
      <c r="I14" s="1" t="s">
        <v>176</v>
      </c>
      <c r="J14" s="1" t="s">
        <v>177</v>
      </c>
      <c r="K14" s="1" t="s">
        <v>184</v>
      </c>
      <c r="L14" s="1">
        <v>2147798</v>
      </c>
      <c r="M14" s="1" t="s">
        <v>693</v>
      </c>
      <c r="N14" s="1" t="s">
        <v>248</v>
      </c>
      <c r="O14" s="1" t="s">
        <v>226</v>
      </c>
      <c r="P14" s="1">
        <v>4811</v>
      </c>
      <c r="Q14" s="1">
        <v>1200</v>
      </c>
      <c r="R14" s="1">
        <f t="shared" si="1"/>
        <v>3200</v>
      </c>
      <c r="T14" s="1">
        <v>1</v>
      </c>
      <c r="AC14" s="114">
        <v>1</v>
      </c>
      <c r="AE14">
        <v>0</v>
      </c>
      <c r="AF14">
        <v>0</v>
      </c>
      <c r="AG14">
        <v>1</v>
      </c>
      <c r="AH14">
        <v>0</v>
      </c>
      <c r="AI14">
        <v>0</v>
      </c>
      <c r="AJ14">
        <v>0</v>
      </c>
      <c r="AK14">
        <v>0</v>
      </c>
      <c r="AL14">
        <f t="shared" si="2"/>
        <v>1</v>
      </c>
    </row>
    <row r="15" spans="1:39" x14ac:dyDescent="0.25">
      <c r="A15" s="1" t="s">
        <v>52</v>
      </c>
      <c r="B15" s="1" t="s">
        <v>680</v>
      </c>
      <c r="C15" s="1" t="s">
        <v>54</v>
      </c>
      <c r="D15" s="1" t="s">
        <v>681</v>
      </c>
      <c r="E15" s="1" t="s">
        <v>172</v>
      </c>
      <c r="F15" s="1" t="s">
        <v>173</v>
      </c>
      <c r="G15" s="1" t="s">
        <v>182</v>
      </c>
      <c r="H15" s="1" t="s">
        <v>694</v>
      </c>
      <c r="I15" s="1" t="s">
        <v>357</v>
      </c>
      <c r="J15" s="1" t="s">
        <v>177</v>
      </c>
      <c r="K15" s="1" t="s">
        <v>184</v>
      </c>
      <c r="L15" s="1">
        <v>2147801</v>
      </c>
      <c r="M15" s="1" t="s">
        <v>695</v>
      </c>
      <c r="N15" s="1" t="s">
        <v>248</v>
      </c>
      <c r="O15" s="1" t="s">
        <v>226</v>
      </c>
      <c r="P15" s="1">
        <v>4578</v>
      </c>
      <c r="Q15" s="1">
        <v>1000</v>
      </c>
      <c r="R15" s="1">
        <f t="shared" si="1"/>
        <v>3100</v>
      </c>
      <c r="V15" s="1">
        <v>1</v>
      </c>
      <c r="AC15" s="114">
        <v>1</v>
      </c>
      <c r="AE15">
        <v>0</v>
      </c>
      <c r="AF15">
        <v>1</v>
      </c>
      <c r="AG15">
        <v>0</v>
      </c>
      <c r="AH15">
        <v>0</v>
      </c>
      <c r="AI15">
        <v>0</v>
      </c>
      <c r="AJ15">
        <v>0</v>
      </c>
      <c r="AK15">
        <v>0</v>
      </c>
      <c r="AL15">
        <f t="shared" si="2"/>
        <v>1</v>
      </c>
    </row>
    <row r="16" spans="1:39" x14ac:dyDescent="0.25">
      <c r="A16" s="1" t="s">
        <v>52</v>
      </c>
      <c r="B16" s="1" t="s">
        <v>680</v>
      </c>
      <c r="C16" s="1" t="s">
        <v>54</v>
      </c>
      <c r="D16" s="1" t="s">
        <v>681</v>
      </c>
      <c r="E16" s="1" t="s">
        <v>172</v>
      </c>
      <c r="F16" s="1" t="s">
        <v>173</v>
      </c>
      <c r="G16" s="1" t="s">
        <v>174</v>
      </c>
      <c r="H16" s="1" t="s">
        <v>682</v>
      </c>
      <c r="I16" s="1" t="s">
        <v>176</v>
      </c>
      <c r="J16" s="1" t="s">
        <v>177</v>
      </c>
      <c r="K16" s="1" t="s">
        <v>178</v>
      </c>
      <c r="L16" s="1">
        <v>2189986</v>
      </c>
      <c r="M16" s="1" t="s">
        <v>696</v>
      </c>
      <c r="N16" s="1" t="s">
        <v>251</v>
      </c>
      <c r="O16" s="1" t="s">
        <v>697</v>
      </c>
      <c r="P16" s="1">
        <v>4398</v>
      </c>
      <c r="Q16" s="1">
        <v>3600</v>
      </c>
      <c r="R16" s="1">
        <f t="shared" si="1"/>
        <v>3600</v>
      </c>
      <c r="S16" s="1">
        <v>19</v>
      </c>
      <c r="AC16" s="114">
        <v>19</v>
      </c>
      <c r="AE16">
        <v>0</v>
      </c>
      <c r="AF16">
        <v>6</v>
      </c>
      <c r="AG16">
        <v>9</v>
      </c>
      <c r="AH16">
        <v>1</v>
      </c>
      <c r="AI16">
        <v>2</v>
      </c>
      <c r="AJ16">
        <v>1</v>
      </c>
      <c r="AK16">
        <v>0</v>
      </c>
      <c r="AL16">
        <f t="shared" si="2"/>
        <v>19</v>
      </c>
    </row>
    <row r="17" spans="1:38" x14ac:dyDescent="0.25">
      <c r="A17" s="1" t="s">
        <v>52</v>
      </c>
      <c r="B17" s="1" t="s">
        <v>680</v>
      </c>
      <c r="C17" s="1" t="s">
        <v>54</v>
      </c>
      <c r="D17" s="1" t="s">
        <v>681</v>
      </c>
      <c r="E17" s="1" t="s">
        <v>172</v>
      </c>
      <c r="F17" s="1" t="s">
        <v>173</v>
      </c>
      <c r="G17" s="1" t="s">
        <v>182</v>
      </c>
      <c r="H17" s="1" t="s">
        <v>397</v>
      </c>
      <c r="I17" s="1" t="s">
        <v>176</v>
      </c>
      <c r="J17" s="1" t="s">
        <v>177</v>
      </c>
      <c r="K17" s="1" t="s">
        <v>184</v>
      </c>
      <c r="L17" s="1">
        <v>2477262</v>
      </c>
      <c r="M17" s="1" t="s">
        <v>698</v>
      </c>
      <c r="N17" s="1" t="s">
        <v>254</v>
      </c>
      <c r="O17" s="1" t="s">
        <v>377</v>
      </c>
      <c r="P17" s="1">
        <v>4771</v>
      </c>
      <c r="Q17" s="1">
        <v>1200</v>
      </c>
      <c r="R17" s="1">
        <f t="shared" si="1"/>
        <v>3200</v>
      </c>
      <c r="T17" s="1">
        <v>9</v>
      </c>
      <c r="V17" s="1">
        <v>6</v>
      </c>
      <c r="AC17" s="114">
        <v>15</v>
      </c>
      <c r="AE17">
        <v>2</v>
      </c>
      <c r="AF17">
        <v>7</v>
      </c>
      <c r="AG17">
        <v>6</v>
      </c>
      <c r="AH17">
        <v>0</v>
      </c>
      <c r="AI17">
        <v>0</v>
      </c>
      <c r="AJ17">
        <v>0</v>
      </c>
      <c r="AK17">
        <v>0</v>
      </c>
      <c r="AL17">
        <f t="shared" si="2"/>
        <v>13</v>
      </c>
    </row>
    <row r="18" spans="1:38" x14ac:dyDescent="0.25">
      <c r="A18" s="1" t="s">
        <v>52</v>
      </c>
      <c r="B18" s="1" t="s">
        <v>680</v>
      </c>
      <c r="C18" s="1" t="s">
        <v>54</v>
      </c>
      <c r="D18" s="1" t="s">
        <v>681</v>
      </c>
      <c r="E18" s="1" t="s">
        <v>172</v>
      </c>
      <c r="F18" s="1" t="s">
        <v>173</v>
      </c>
      <c r="G18" s="1" t="s">
        <v>182</v>
      </c>
      <c r="H18" s="1" t="s">
        <v>397</v>
      </c>
      <c r="I18" s="1" t="s">
        <v>176</v>
      </c>
      <c r="J18" s="1" t="s">
        <v>177</v>
      </c>
      <c r="K18" s="1" t="s">
        <v>212</v>
      </c>
      <c r="L18" s="1">
        <v>2477257</v>
      </c>
      <c r="M18" s="1" t="s">
        <v>699</v>
      </c>
      <c r="N18" s="1" t="s">
        <v>254</v>
      </c>
      <c r="O18" s="1" t="s">
        <v>226</v>
      </c>
      <c r="P18" s="1">
        <v>2000</v>
      </c>
      <c r="Q18" s="1">
        <v>1200</v>
      </c>
      <c r="R18" s="1">
        <f t="shared" si="1"/>
        <v>1200</v>
      </c>
      <c r="T18" s="1">
        <v>1</v>
      </c>
      <c r="AC18" s="114">
        <v>1</v>
      </c>
      <c r="AE18">
        <v>0</v>
      </c>
      <c r="AF18">
        <v>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f t="shared" si="2"/>
        <v>1</v>
      </c>
    </row>
    <row r="19" spans="1:38" x14ac:dyDescent="0.25">
      <c r="A19" s="1" t="s">
        <v>52</v>
      </c>
      <c r="B19" s="1" t="s">
        <v>680</v>
      </c>
      <c r="C19" s="1" t="s">
        <v>54</v>
      </c>
      <c r="D19" s="1" t="s">
        <v>681</v>
      </c>
      <c r="E19" s="1" t="s">
        <v>172</v>
      </c>
      <c r="F19" s="1" t="s">
        <v>173</v>
      </c>
      <c r="G19" s="1" t="s">
        <v>182</v>
      </c>
      <c r="H19" s="1" t="s">
        <v>495</v>
      </c>
      <c r="I19" s="1" t="s">
        <v>176</v>
      </c>
      <c r="J19" s="1" t="s">
        <v>177</v>
      </c>
      <c r="K19" s="1" t="s">
        <v>184</v>
      </c>
      <c r="L19" s="1">
        <v>2477268</v>
      </c>
      <c r="M19" s="1" t="s">
        <v>700</v>
      </c>
      <c r="N19" s="1" t="s">
        <v>254</v>
      </c>
      <c r="O19" s="1" t="s">
        <v>377</v>
      </c>
      <c r="P19" s="1">
        <v>4811</v>
      </c>
      <c r="Q19" s="1">
        <v>1200</v>
      </c>
      <c r="R19" s="1">
        <f t="shared" si="1"/>
        <v>3200</v>
      </c>
      <c r="T19" s="1">
        <v>10</v>
      </c>
      <c r="V19" s="1">
        <v>13</v>
      </c>
      <c r="AC19" s="114">
        <v>23</v>
      </c>
      <c r="AE19">
        <v>0</v>
      </c>
      <c r="AF19">
        <v>13</v>
      </c>
      <c r="AG19">
        <v>6</v>
      </c>
      <c r="AH19">
        <v>2</v>
      </c>
      <c r="AI19">
        <v>1</v>
      </c>
      <c r="AJ19">
        <v>0</v>
      </c>
      <c r="AK19">
        <v>1</v>
      </c>
      <c r="AL19">
        <f t="shared" si="2"/>
        <v>23</v>
      </c>
    </row>
    <row r="20" spans="1:38" x14ac:dyDescent="0.25">
      <c r="A20" s="1" t="s">
        <v>52</v>
      </c>
      <c r="B20" s="1" t="s">
        <v>680</v>
      </c>
      <c r="C20" s="1" t="s">
        <v>54</v>
      </c>
      <c r="D20" s="1" t="s">
        <v>681</v>
      </c>
      <c r="E20" s="1" t="s">
        <v>172</v>
      </c>
      <c r="F20" s="1" t="s">
        <v>173</v>
      </c>
      <c r="G20" s="1" t="s">
        <v>182</v>
      </c>
      <c r="H20" s="1" t="s">
        <v>694</v>
      </c>
      <c r="I20" s="1" t="s">
        <v>357</v>
      </c>
      <c r="J20" s="1" t="s">
        <v>177</v>
      </c>
      <c r="K20" s="1" t="s">
        <v>184</v>
      </c>
      <c r="L20" s="1">
        <v>2477264</v>
      </c>
      <c r="M20" s="1" t="s">
        <v>701</v>
      </c>
      <c r="N20" s="1" t="s">
        <v>254</v>
      </c>
      <c r="O20" s="1" t="s">
        <v>377</v>
      </c>
      <c r="P20" s="1">
        <v>4578</v>
      </c>
      <c r="Q20" s="1">
        <v>1000</v>
      </c>
      <c r="R20" s="1">
        <f t="shared" si="1"/>
        <v>3100</v>
      </c>
      <c r="T20" s="1">
        <v>6</v>
      </c>
      <c r="V20" s="1">
        <v>9</v>
      </c>
      <c r="AC20" s="114">
        <v>15</v>
      </c>
      <c r="AE20">
        <v>1</v>
      </c>
      <c r="AF20">
        <v>4</v>
      </c>
      <c r="AG20">
        <v>8</v>
      </c>
      <c r="AH20">
        <v>2</v>
      </c>
      <c r="AI20">
        <v>0</v>
      </c>
      <c r="AJ20">
        <v>0</v>
      </c>
      <c r="AK20">
        <v>0</v>
      </c>
      <c r="AL20">
        <f t="shared" si="2"/>
        <v>14</v>
      </c>
    </row>
    <row r="21" spans="1:38" x14ac:dyDescent="0.25">
      <c r="A21" s="1" t="s">
        <v>52</v>
      </c>
      <c r="B21" s="1" t="s">
        <v>680</v>
      </c>
      <c r="C21" s="1" t="s">
        <v>54</v>
      </c>
      <c r="D21" s="1" t="s">
        <v>681</v>
      </c>
      <c r="E21" s="1" t="s">
        <v>172</v>
      </c>
      <c r="F21" s="1" t="s">
        <v>173</v>
      </c>
      <c r="G21" s="1" t="s">
        <v>174</v>
      </c>
      <c r="H21" s="1" t="s">
        <v>682</v>
      </c>
      <c r="I21" s="1" t="s">
        <v>176</v>
      </c>
      <c r="J21" s="1" t="s">
        <v>177</v>
      </c>
      <c r="K21" s="1" t="s">
        <v>178</v>
      </c>
      <c r="L21" s="1">
        <v>2477273</v>
      </c>
      <c r="M21" s="1" t="s">
        <v>702</v>
      </c>
      <c r="N21" s="1" t="s">
        <v>267</v>
      </c>
      <c r="O21" s="1" t="s">
        <v>703</v>
      </c>
      <c r="P21" s="1">
        <v>4398</v>
      </c>
      <c r="Q21" s="1">
        <v>3600</v>
      </c>
      <c r="R21" s="1">
        <f t="shared" si="1"/>
        <v>3600</v>
      </c>
      <c r="S21" s="1">
        <v>15</v>
      </c>
      <c r="AC21" s="114">
        <v>15</v>
      </c>
      <c r="AE21">
        <v>0</v>
      </c>
      <c r="AF21">
        <v>4</v>
      </c>
      <c r="AG21">
        <v>6</v>
      </c>
      <c r="AH21">
        <v>2</v>
      </c>
      <c r="AI21">
        <v>1</v>
      </c>
      <c r="AJ21">
        <v>0</v>
      </c>
      <c r="AK21">
        <v>2</v>
      </c>
      <c r="AL21">
        <f t="shared" si="2"/>
        <v>15</v>
      </c>
    </row>
    <row r="22" spans="1:38" x14ac:dyDescent="0.25">
      <c r="A22" s="1" t="s">
        <v>52</v>
      </c>
      <c r="B22" s="1" t="s">
        <v>680</v>
      </c>
      <c r="C22" s="1" t="s">
        <v>54</v>
      </c>
      <c r="D22" s="1" t="s">
        <v>681</v>
      </c>
      <c r="E22" s="1" t="s">
        <v>172</v>
      </c>
      <c r="F22" s="1" t="s">
        <v>173</v>
      </c>
      <c r="G22" s="1" t="s">
        <v>174</v>
      </c>
      <c r="H22" s="1" t="s">
        <v>682</v>
      </c>
      <c r="I22" s="1" t="s">
        <v>176</v>
      </c>
      <c r="J22" s="1" t="s">
        <v>177</v>
      </c>
      <c r="K22" s="1" t="s">
        <v>178</v>
      </c>
      <c r="L22" s="1">
        <v>2524851</v>
      </c>
      <c r="M22" s="1" t="s">
        <v>704</v>
      </c>
      <c r="N22" s="1" t="s">
        <v>434</v>
      </c>
      <c r="O22" s="1" t="s">
        <v>705</v>
      </c>
      <c r="P22" s="1">
        <v>4398</v>
      </c>
      <c r="Q22" s="1">
        <v>3600</v>
      </c>
      <c r="R22" s="1">
        <f t="shared" si="1"/>
        <v>3600</v>
      </c>
      <c r="S22" s="1">
        <v>13</v>
      </c>
      <c r="AC22" s="114">
        <v>13</v>
      </c>
      <c r="AE22">
        <v>1</v>
      </c>
      <c r="AF22">
        <v>6</v>
      </c>
      <c r="AG22">
        <v>2</v>
      </c>
      <c r="AH22">
        <v>1</v>
      </c>
      <c r="AI22">
        <v>2</v>
      </c>
      <c r="AJ22">
        <v>0</v>
      </c>
      <c r="AK22">
        <v>1</v>
      </c>
      <c r="AL22">
        <f t="shared" si="2"/>
        <v>12</v>
      </c>
    </row>
    <row r="23" spans="1:38" x14ac:dyDescent="0.25">
      <c r="A23" s="1" t="s">
        <v>52</v>
      </c>
      <c r="B23" s="1" t="s">
        <v>680</v>
      </c>
      <c r="C23" s="1" t="s">
        <v>54</v>
      </c>
      <c r="D23" s="1" t="s">
        <v>681</v>
      </c>
      <c r="E23" s="1" t="s">
        <v>172</v>
      </c>
      <c r="F23" s="1" t="s">
        <v>173</v>
      </c>
      <c r="G23" s="1" t="s">
        <v>182</v>
      </c>
      <c r="H23" s="1" t="s">
        <v>397</v>
      </c>
      <c r="I23" s="1" t="s">
        <v>176</v>
      </c>
      <c r="J23" s="1" t="s">
        <v>177</v>
      </c>
      <c r="K23" s="1" t="s">
        <v>223</v>
      </c>
      <c r="L23" s="1">
        <v>2580569</v>
      </c>
      <c r="M23" s="1" t="s">
        <v>706</v>
      </c>
      <c r="N23" s="1" t="s">
        <v>376</v>
      </c>
      <c r="O23" s="1" t="s">
        <v>372</v>
      </c>
      <c r="P23" s="1">
        <v>1800</v>
      </c>
      <c r="Q23" s="1">
        <v>1200</v>
      </c>
      <c r="R23" s="1">
        <f t="shared" si="1"/>
        <v>1200</v>
      </c>
      <c r="T23" s="1">
        <v>2</v>
      </c>
      <c r="W23" s="1">
        <v>1</v>
      </c>
      <c r="AC23" s="114">
        <v>3</v>
      </c>
      <c r="AE23">
        <v>0</v>
      </c>
      <c r="AF23">
        <v>2</v>
      </c>
      <c r="AG23">
        <v>1</v>
      </c>
      <c r="AH23">
        <v>0</v>
      </c>
      <c r="AI23">
        <v>0</v>
      </c>
      <c r="AJ23">
        <v>0</v>
      </c>
      <c r="AK23">
        <v>0</v>
      </c>
      <c r="AL23">
        <f t="shared" si="2"/>
        <v>3</v>
      </c>
    </row>
    <row r="24" spans="1:38" x14ac:dyDescent="0.25">
      <c r="A24" s="1" t="s">
        <v>52</v>
      </c>
      <c r="B24" s="1" t="s">
        <v>680</v>
      </c>
      <c r="C24" s="1" t="s">
        <v>54</v>
      </c>
      <c r="D24" s="1" t="s">
        <v>681</v>
      </c>
      <c r="E24" s="1" t="s">
        <v>172</v>
      </c>
      <c r="F24" s="1" t="s">
        <v>173</v>
      </c>
      <c r="G24" s="1" t="s">
        <v>182</v>
      </c>
      <c r="H24" s="1" t="s">
        <v>397</v>
      </c>
      <c r="I24" s="1" t="s">
        <v>176</v>
      </c>
      <c r="J24" s="1" t="s">
        <v>177</v>
      </c>
      <c r="K24" s="1" t="s">
        <v>184</v>
      </c>
      <c r="L24" s="1">
        <v>2573885</v>
      </c>
      <c r="M24" s="1" t="s">
        <v>707</v>
      </c>
      <c r="N24" s="1" t="s">
        <v>376</v>
      </c>
      <c r="O24" s="1" t="s">
        <v>537</v>
      </c>
      <c r="P24" s="1">
        <v>3960</v>
      </c>
      <c r="Q24" s="1">
        <v>1200</v>
      </c>
      <c r="R24" s="1">
        <f t="shared" si="1"/>
        <v>3200</v>
      </c>
      <c r="S24" s="1">
        <v>22</v>
      </c>
      <c r="AA24" s="2">
        <v>2</v>
      </c>
      <c r="AC24" s="114">
        <v>24</v>
      </c>
      <c r="AE24">
        <v>0</v>
      </c>
      <c r="AF24">
        <v>15</v>
      </c>
      <c r="AG24">
        <v>5</v>
      </c>
      <c r="AH24">
        <v>4</v>
      </c>
      <c r="AI24">
        <v>0</v>
      </c>
      <c r="AJ24">
        <v>0</v>
      </c>
      <c r="AK24">
        <v>0</v>
      </c>
      <c r="AL24">
        <f t="shared" si="2"/>
        <v>24</v>
      </c>
    </row>
    <row r="25" spans="1:38" x14ac:dyDescent="0.25">
      <c r="A25" s="1" t="s">
        <v>52</v>
      </c>
      <c r="B25" s="1" t="s">
        <v>680</v>
      </c>
      <c r="C25" s="1" t="s">
        <v>54</v>
      </c>
      <c r="D25" s="1" t="s">
        <v>681</v>
      </c>
      <c r="E25" s="1" t="s">
        <v>172</v>
      </c>
      <c r="F25" s="1" t="s">
        <v>173</v>
      </c>
      <c r="G25" s="1" t="s">
        <v>182</v>
      </c>
      <c r="H25" s="1" t="s">
        <v>397</v>
      </c>
      <c r="I25" s="1" t="s">
        <v>176</v>
      </c>
      <c r="J25" s="1" t="s">
        <v>177</v>
      </c>
      <c r="K25" s="1" t="s">
        <v>212</v>
      </c>
      <c r="L25" s="1">
        <v>2580568</v>
      </c>
      <c r="M25" s="1" t="s">
        <v>708</v>
      </c>
      <c r="N25" s="1" t="s">
        <v>376</v>
      </c>
      <c r="O25" s="1" t="s">
        <v>372</v>
      </c>
      <c r="P25" s="1">
        <v>1800</v>
      </c>
      <c r="Q25" s="1">
        <v>1200</v>
      </c>
      <c r="R25" s="1">
        <f t="shared" si="1"/>
        <v>1200</v>
      </c>
      <c r="T25" s="1">
        <v>6</v>
      </c>
      <c r="V25" s="1">
        <v>1</v>
      </c>
      <c r="AC25" s="114">
        <v>7</v>
      </c>
      <c r="AE25">
        <v>0</v>
      </c>
      <c r="AF25">
        <v>2</v>
      </c>
      <c r="AG25">
        <v>5</v>
      </c>
      <c r="AH25">
        <v>0</v>
      </c>
      <c r="AI25">
        <v>0</v>
      </c>
      <c r="AJ25">
        <v>0</v>
      </c>
      <c r="AK25">
        <v>0</v>
      </c>
      <c r="AL25">
        <f t="shared" si="2"/>
        <v>7</v>
      </c>
    </row>
    <row r="26" spans="1:38" x14ac:dyDescent="0.25">
      <c r="A26" s="1" t="s">
        <v>52</v>
      </c>
      <c r="B26" s="1" t="s">
        <v>680</v>
      </c>
      <c r="C26" s="1" t="s">
        <v>54</v>
      </c>
      <c r="D26" s="1" t="s">
        <v>681</v>
      </c>
      <c r="E26" s="1" t="s">
        <v>172</v>
      </c>
      <c r="F26" s="1" t="s">
        <v>173</v>
      </c>
      <c r="G26" s="1" t="s">
        <v>182</v>
      </c>
      <c r="H26" s="1" t="s">
        <v>495</v>
      </c>
      <c r="I26" s="1" t="s">
        <v>176</v>
      </c>
      <c r="J26" s="1" t="s">
        <v>177</v>
      </c>
      <c r="K26" s="1" t="s">
        <v>223</v>
      </c>
      <c r="L26" s="1">
        <v>2580572</v>
      </c>
      <c r="M26" s="1" t="s">
        <v>709</v>
      </c>
      <c r="N26" s="1" t="s">
        <v>376</v>
      </c>
      <c r="O26" s="1" t="s">
        <v>372</v>
      </c>
      <c r="P26" s="1">
        <v>1800</v>
      </c>
      <c r="Q26" s="1">
        <v>1200</v>
      </c>
      <c r="R26" s="1">
        <f t="shared" si="1"/>
        <v>1200</v>
      </c>
      <c r="T26" s="1">
        <v>1</v>
      </c>
      <c r="AC26" s="114">
        <v>1</v>
      </c>
      <c r="AE26">
        <v>0</v>
      </c>
      <c r="AF26">
        <v>0</v>
      </c>
      <c r="AG26">
        <v>0</v>
      </c>
      <c r="AH26">
        <v>1</v>
      </c>
      <c r="AI26">
        <v>0</v>
      </c>
      <c r="AJ26">
        <v>0</v>
      </c>
      <c r="AK26">
        <v>0</v>
      </c>
      <c r="AL26">
        <f t="shared" si="2"/>
        <v>1</v>
      </c>
    </row>
    <row r="27" spans="1:38" x14ac:dyDescent="0.25">
      <c r="A27" s="1" t="s">
        <v>52</v>
      </c>
      <c r="B27" s="1" t="s">
        <v>680</v>
      </c>
      <c r="C27" s="1" t="s">
        <v>54</v>
      </c>
      <c r="D27" s="1" t="s">
        <v>681</v>
      </c>
      <c r="E27" s="1" t="s">
        <v>172</v>
      </c>
      <c r="F27" s="1" t="s">
        <v>173</v>
      </c>
      <c r="G27" s="1" t="s">
        <v>182</v>
      </c>
      <c r="H27" s="1" t="s">
        <v>495</v>
      </c>
      <c r="I27" s="1" t="s">
        <v>176</v>
      </c>
      <c r="J27" s="1" t="s">
        <v>177</v>
      </c>
      <c r="K27" s="1" t="s">
        <v>184</v>
      </c>
      <c r="L27" s="1">
        <v>2573887</v>
      </c>
      <c r="M27" s="1" t="s">
        <v>710</v>
      </c>
      <c r="N27" s="1" t="s">
        <v>376</v>
      </c>
      <c r="O27" s="1" t="s">
        <v>537</v>
      </c>
      <c r="P27" s="1">
        <v>3933</v>
      </c>
      <c r="Q27" s="1">
        <v>1200</v>
      </c>
      <c r="R27" s="1">
        <f t="shared" si="1"/>
        <v>3200</v>
      </c>
      <c r="S27" s="1">
        <v>29</v>
      </c>
      <c r="AC27" s="114">
        <v>29</v>
      </c>
      <c r="AE27">
        <v>0</v>
      </c>
      <c r="AF27">
        <v>13</v>
      </c>
      <c r="AG27">
        <v>10</v>
      </c>
      <c r="AH27">
        <v>2</v>
      </c>
      <c r="AI27">
        <v>2</v>
      </c>
      <c r="AJ27">
        <v>2</v>
      </c>
      <c r="AK27">
        <v>0</v>
      </c>
      <c r="AL27">
        <f t="shared" si="2"/>
        <v>29</v>
      </c>
    </row>
    <row r="28" spans="1:38" x14ac:dyDescent="0.25">
      <c r="A28" s="1" t="s">
        <v>52</v>
      </c>
      <c r="B28" s="1" t="s">
        <v>680</v>
      </c>
      <c r="C28" s="1" t="s">
        <v>54</v>
      </c>
      <c r="D28" s="1" t="s">
        <v>681</v>
      </c>
      <c r="E28" s="1" t="s">
        <v>172</v>
      </c>
      <c r="F28" s="1" t="s">
        <v>173</v>
      </c>
      <c r="G28" s="1" t="s">
        <v>182</v>
      </c>
      <c r="H28" s="1" t="s">
        <v>495</v>
      </c>
      <c r="I28" s="1" t="s">
        <v>176</v>
      </c>
      <c r="J28" s="1" t="s">
        <v>177</v>
      </c>
      <c r="K28" s="1" t="s">
        <v>212</v>
      </c>
      <c r="L28" s="1">
        <v>2580571</v>
      </c>
      <c r="M28" s="1" t="s">
        <v>711</v>
      </c>
      <c r="N28" s="1" t="s">
        <v>376</v>
      </c>
      <c r="O28" s="1" t="s">
        <v>372</v>
      </c>
      <c r="P28" s="1">
        <v>1800</v>
      </c>
      <c r="Q28" s="1">
        <v>1200</v>
      </c>
      <c r="R28" s="1">
        <f t="shared" si="1"/>
        <v>1200</v>
      </c>
      <c r="T28" s="1">
        <v>2</v>
      </c>
      <c r="V28" s="1">
        <v>3</v>
      </c>
      <c r="AC28" s="114">
        <v>5</v>
      </c>
      <c r="AE28">
        <v>0</v>
      </c>
      <c r="AF28">
        <v>3</v>
      </c>
      <c r="AG28">
        <v>2</v>
      </c>
      <c r="AH28">
        <v>0</v>
      </c>
      <c r="AI28">
        <v>0</v>
      </c>
      <c r="AJ28">
        <v>0</v>
      </c>
      <c r="AK28">
        <v>0</v>
      </c>
      <c r="AL28">
        <f t="shared" si="2"/>
        <v>5</v>
      </c>
    </row>
    <row r="29" spans="1:38" x14ac:dyDescent="0.25">
      <c r="A29" s="1" t="s">
        <v>52</v>
      </c>
      <c r="B29" s="1" t="s">
        <v>680</v>
      </c>
      <c r="C29" s="1" t="s">
        <v>54</v>
      </c>
      <c r="D29" s="1" t="s">
        <v>681</v>
      </c>
      <c r="E29" s="1" t="s">
        <v>172</v>
      </c>
      <c r="F29" s="1" t="s">
        <v>173</v>
      </c>
      <c r="G29" s="1" t="s">
        <v>182</v>
      </c>
      <c r="H29" s="1" t="s">
        <v>694</v>
      </c>
      <c r="I29" s="1" t="s">
        <v>357</v>
      </c>
      <c r="J29" s="1" t="s">
        <v>177</v>
      </c>
      <c r="K29" s="1" t="s">
        <v>184</v>
      </c>
      <c r="L29" s="1">
        <v>2573888</v>
      </c>
      <c r="M29" s="1" t="s">
        <v>712</v>
      </c>
      <c r="N29" s="1" t="s">
        <v>376</v>
      </c>
      <c r="O29" s="1" t="s">
        <v>537</v>
      </c>
      <c r="P29" s="1">
        <v>3800</v>
      </c>
      <c r="Q29" s="1">
        <v>1000</v>
      </c>
      <c r="R29" s="1">
        <f t="shared" si="1"/>
        <v>3100</v>
      </c>
      <c r="S29" s="1">
        <v>24</v>
      </c>
      <c r="AA29" s="2">
        <v>1</v>
      </c>
      <c r="AC29" s="114">
        <v>25</v>
      </c>
      <c r="AE29">
        <v>0</v>
      </c>
      <c r="AF29">
        <v>14</v>
      </c>
      <c r="AG29">
        <v>9</v>
      </c>
      <c r="AH29">
        <v>1</v>
      </c>
      <c r="AI29">
        <v>1</v>
      </c>
      <c r="AJ29">
        <v>0</v>
      </c>
      <c r="AK29">
        <v>0</v>
      </c>
      <c r="AL29">
        <f t="shared" si="2"/>
        <v>25</v>
      </c>
    </row>
    <row r="30" spans="1:38" x14ac:dyDescent="0.25">
      <c r="A30" s="1" t="s">
        <v>52</v>
      </c>
      <c r="B30" s="1" t="s">
        <v>680</v>
      </c>
      <c r="C30" s="1" t="s">
        <v>54</v>
      </c>
      <c r="D30" s="1" t="s">
        <v>681</v>
      </c>
      <c r="E30" s="1" t="s">
        <v>172</v>
      </c>
      <c r="F30" s="1" t="s">
        <v>173</v>
      </c>
      <c r="G30" s="1" t="s">
        <v>174</v>
      </c>
      <c r="H30" s="1" t="s">
        <v>682</v>
      </c>
      <c r="I30" s="1" t="s">
        <v>176</v>
      </c>
      <c r="J30" s="1" t="s">
        <v>177</v>
      </c>
      <c r="K30" s="1" t="s">
        <v>178</v>
      </c>
      <c r="L30" s="1">
        <v>2575189</v>
      </c>
      <c r="M30" s="1" t="s">
        <v>713</v>
      </c>
      <c r="N30" s="1" t="s">
        <v>286</v>
      </c>
      <c r="O30" s="1" t="s">
        <v>287</v>
      </c>
      <c r="P30" s="1">
        <v>4278</v>
      </c>
      <c r="Q30" s="1">
        <v>3600</v>
      </c>
      <c r="R30" s="1">
        <f t="shared" si="1"/>
        <v>3600</v>
      </c>
      <c r="S30" s="1">
        <v>29</v>
      </c>
      <c r="AC30" s="114">
        <v>29</v>
      </c>
      <c r="AE30">
        <v>3</v>
      </c>
      <c r="AF30">
        <v>6</v>
      </c>
      <c r="AG30">
        <v>11</v>
      </c>
      <c r="AH30">
        <v>3</v>
      </c>
      <c r="AI30">
        <v>3</v>
      </c>
      <c r="AJ30">
        <v>1</v>
      </c>
      <c r="AK30">
        <v>2</v>
      </c>
      <c r="AL30">
        <f t="shared" si="2"/>
        <v>26</v>
      </c>
    </row>
    <row r="31" spans="1:38" x14ac:dyDescent="0.25">
      <c r="A31" s="1" t="s">
        <v>52</v>
      </c>
      <c r="B31" s="1" t="s">
        <v>680</v>
      </c>
      <c r="C31" s="1" t="s">
        <v>54</v>
      </c>
      <c r="D31" s="1" t="s">
        <v>681</v>
      </c>
      <c r="E31" s="1" t="s">
        <v>172</v>
      </c>
      <c r="F31" s="1" t="s">
        <v>173</v>
      </c>
      <c r="G31" s="1" t="s">
        <v>174</v>
      </c>
      <c r="H31" s="1" t="s">
        <v>682</v>
      </c>
      <c r="I31" s="1" t="s">
        <v>176</v>
      </c>
      <c r="J31" s="1" t="s">
        <v>177</v>
      </c>
      <c r="K31" s="1" t="s">
        <v>178</v>
      </c>
      <c r="L31" s="1">
        <v>2619871</v>
      </c>
      <c r="M31" s="1" t="s">
        <v>714</v>
      </c>
      <c r="N31" s="1" t="s">
        <v>656</v>
      </c>
      <c r="O31" s="1" t="s">
        <v>313</v>
      </c>
      <c r="P31" s="1">
        <v>4278</v>
      </c>
      <c r="Q31" s="1">
        <v>3600</v>
      </c>
      <c r="R31" s="1">
        <f t="shared" si="1"/>
        <v>3600</v>
      </c>
      <c r="S31" s="1">
        <v>18</v>
      </c>
      <c r="AC31" s="114">
        <v>18</v>
      </c>
      <c r="AE31">
        <v>4</v>
      </c>
      <c r="AF31">
        <v>8</v>
      </c>
      <c r="AG31">
        <v>4</v>
      </c>
      <c r="AH31">
        <v>1</v>
      </c>
      <c r="AI31">
        <v>1</v>
      </c>
      <c r="AJ31">
        <v>0</v>
      </c>
      <c r="AK31">
        <v>0</v>
      </c>
      <c r="AL31">
        <f t="shared" si="2"/>
        <v>14</v>
      </c>
    </row>
    <row r="32" spans="1:38" x14ac:dyDescent="0.25">
      <c r="A32" s="1" t="s">
        <v>52</v>
      </c>
      <c r="B32" s="1" t="s">
        <v>680</v>
      </c>
      <c r="C32" s="1" t="s">
        <v>54</v>
      </c>
      <c r="D32" s="1" t="s">
        <v>681</v>
      </c>
      <c r="E32" s="1" t="s">
        <v>172</v>
      </c>
      <c r="F32" s="1" t="s">
        <v>173</v>
      </c>
      <c r="G32" s="1" t="s">
        <v>182</v>
      </c>
      <c r="H32" s="1" t="s">
        <v>397</v>
      </c>
      <c r="I32" s="1" t="s">
        <v>176</v>
      </c>
      <c r="J32" s="1" t="s">
        <v>177</v>
      </c>
      <c r="K32" s="1" t="s">
        <v>223</v>
      </c>
      <c r="L32" s="1">
        <v>2684450</v>
      </c>
      <c r="M32" s="1" t="s">
        <v>715</v>
      </c>
      <c r="N32" s="1" t="s">
        <v>295</v>
      </c>
      <c r="O32" s="1" t="s">
        <v>716</v>
      </c>
      <c r="P32" s="1">
        <v>1800</v>
      </c>
      <c r="Q32" s="1">
        <v>1200</v>
      </c>
      <c r="R32" s="1">
        <f t="shared" si="1"/>
        <v>1200</v>
      </c>
      <c r="S32" s="1">
        <v>8</v>
      </c>
      <c r="AC32" s="114">
        <v>8</v>
      </c>
      <c r="AE32">
        <v>0</v>
      </c>
      <c r="AF32">
        <v>6</v>
      </c>
      <c r="AG32">
        <v>2</v>
      </c>
      <c r="AH32">
        <v>0</v>
      </c>
      <c r="AI32">
        <v>0</v>
      </c>
      <c r="AJ32">
        <v>0</v>
      </c>
      <c r="AK32">
        <v>0</v>
      </c>
      <c r="AL32">
        <f t="shared" si="2"/>
        <v>8</v>
      </c>
    </row>
    <row r="33" spans="1:38" x14ac:dyDescent="0.25">
      <c r="A33" s="1" t="s">
        <v>52</v>
      </c>
      <c r="B33" s="1" t="s">
        <v>680</v>
      </c>
      <c r="C33" s="1" t="s">
        <v>54</v>
      </c>
      <c r="D33" s="1" t="s">
        <v>681</v>
      </c>
      <c r="E33" s="1" t="s">
        <v>172</v>
      </c>
      <c r="F33" s="1" t="s">
        <v>173</v>
      </c>
      <c r="G33" s="1" t="s">
        <v>182</v>
      </c>
      <c r="H33" s="1" t="s">
        <v>397</v>
      </c>
      <c r="I33" s="1" t="s">
        <v>176</v>
      </c>
      <c r="J33" s="1" t="s">
        <v>177</v>
      </c>
      <c r="K33" s="1" t="s">
        <v>184</v>
      </c>
      <c r="L33" s="1">
        <v>2684394</v>
      </c>
      <c r="M33" s="1" t="s">
        <v>717</v>
      </c>
      <c r="N33" s="1" t="s">
        <v>295</v>
      </c>
      <c r="O33" s="1" t="s">
        <v>716</v>
      </c>
      <c r="P33" s="1">
        <v>3960</v>
      </c>
      <c r="Q33" s="1">
        <v>1200</v>
      </c>
      <c r="R33" s="1">
        <f t="shared" si="1"/>
        <v>3200</v>
      </c>
      <c r="S33" s="1">
        <v>30</v>
      </c>
      <c r="Y33" s="1">
        <v>1</v>
      </c>
      <c r="AC33" s="114">
        <v>31</v>
      </c>
      <c r="AE33">
        <v>6</v>
      </c>
      <c r="AF33">
        <v>10</v>
      </c>
      <c r="AG33">
        <v>11</v>
      </c>
      <c r="AH33">
        <v>4</v>
      </c>
      <c r="AI33">
        <v>0</v>
      </c>
      <c r="AJ33">
        <v>0</v>
      </c>
      <c r="AK33">
        <v>0</v>
      </c>
      <c r="AL33">
        <f t="shared" si="2"/>
        <v>25</v>
      </c>
    </row>
    <row r="34" spans="1:38" x14ac:dyDescent="0.25">
      <c r="A34" s="1" t="s">
        <v>52</v>
      </c>
      <c r="B34" s="1" t="s">
        <v>680</v>
      </c>
      <c r="C34" s="1" t="s">
        <v>54</v>
      </c>
      <c r="D34" s="1" t="s">
        <v>681</v>
      </c>
      <c r="E34" s="1" t="s">
        <v>172</v>
      </c>
      <c r="F34" s="1" t="s">
        <v>173</v>
      </c>
      <c r="G34" s="1" t="s">
        <v>182</v>
      </c>
      <c r="H34" s="1" t="s">
        <v>397</v>
      </c>
      <c r="I34" s="1" t="s">
        <v>176</v>
      </c>
      <c r="J34" s="1" t="s">
        <v>177</v>
      </c>
      <c r="K34" s="1" t="s">
        <v>212</v>
      </c>
      <c r="L34" s="1">
        <v>2683999</v>
      </c>
      <c r="M34" s="1" t="s">
        <v>718</v>
      </c>
      <c r="N34" s="1" t="s">
        <v>295</v>
      </c>
      <c r="O34" s="1" t="s">
        <v>377</v>
      </c>
      <c r="P34" s="1">
        <v>1800</v>
      </c>
      <c r="Q34" s="1">
        <v>1200</v>
      </c>
      <c r="R34" s="1">
        <f t="shared" si="1"/>
        <v>1200</v>
      </c>
      <c r="T34" s="1">
        <v>24</v>
      </c>
      <c r="AC34" s="114">
        <v>24</v>
      </c>
      <c r="AE34">
        <v>2</v>
      </c>
      <c r="AF34">
        <v>14</v>
      </c>
      <c r="AG34">
        <v>4</v>
      </c>
      <c r="AH34">
        <v>2</v>
      </c>
      <c r="AI34">
        <v>1</v>
      </c>
      <c r="AJ34">
        <v>1</v>
      </c>
      <c r="AK34">
        <v>0</v>
      </c>
      <c r="AL34">
        <f t="shared" si="2"/>
        <v>22</v>
      </c>
    </row>
    <row r="35" spans="1:38" x14ac:dyDescent="0.25">
      <c r="A35" s="1" t="s">
        <v>52</v>
      </c>
      <c r="B35" s="1" t="s">
        <v>680</v>
      </c>
      <c r="C35" s="1" t="s">
        <v>54</v>
      </c>
      <c r="D35" s="1" t="s">
        <v>681</v>
      </c>
      <c r="E35" s="1" t="s">
        <v>172</v>
      </c>
      <c r="F35" s="1" t="s">
        <v>173</v>
      </c>
      <c r="G35" s="1" t="s">
        <v>182</v>
      </c>
      <c r="H35" s="1" t="s">
        <v>495</v>
      </c>
      <c r="I35" s="1" t="s">
        <v>176</v>
      </c>
      <c r="J35" s="1" t="s">
        <v>177</v>
      </c>
      <c r="K35" s="1" t="s">
        <v>223</v>
      </c>
      <c r="L35" s="1">
        <v>2683998</v>
      </c>
      <c r="M35" s="1" t="s">
        <v>719</v>
      </c>
      <c r="N35" s="1" t="s">
        <v>295</v>
      </c>
      <c r="O35" s="1" t="s">
        <v>377</v>
      </c>
      <c r="P35" s="1">
        <v>1800</v>
      </c>
      <c r="Q35" s="1">
        <v>1200</v>
      </c>
      <c r="R35" s="1">
        <f t="shared" si="1"/>
        <v>1200</v>
      </c>
      <c r="T35" s="1">
        <v>5</v>
      </c>
      <c r="Y35" s="1">
        <v>4</v>
      </c>
      <c r="AC35" s="114">
        <v>9</v>
      </c>
      <c r="AE35">
        <v>0</v>
      </c>
      <c r="AF35">
        <v>6</v>
      </c>
      <c r="AG35">
        <v>3</v>
      </c>
      <c r="AH35">
        <v>0</v>
      </c>
      <c r="AI35">
        <v>0</v>
      </c>
      <c r="AJ35">
        <v>0</v>
      </c>
      <c r="AK35">
        <v>0</v>
      </c>
      <c r="AL35">
        <f t="shared" si="2"/>
        <v>9</v>
      </c>
    </row>
    <row r="36" spans="1:38" x14ac:dyDescent="0.25">
      <c r="A36" s="1" t="s">
        <v>52</v>
      </c>
      <c r="B36" s="1" t="s">
        <v>680</v>
      </c>
      <c r="C36" s="1" t="s">
        <v>54</v>
      </c>
      <c r="D36" s="1" t="s">
        <v>681</v>
      </c>
      <c r="E36" s="1" t="s">
        <v>172</v>
      </c>
      <c r="F36" s="1" t="s">
        <v>173</v>
      </c>
      <c r="G36" s="1" t="s">
        <v>182</v>
      </c>
      <c r="H36" s="1" t="s">
        <v>495</v>
      </c>
      <c r="I36" s="1" t="s">
        <v>176</v>
      </c>
      <c r="J36" s="1" t="s">
        <v>177</v>
      </c>
      <c r="K36" s="1" t="s">
        <v>184</v>
      </c>
      <c r="L36" s="1">
        <v>2684434</v>
      </c>
      <c r="M36" s="1" t="s">
        <v>720</v>
      </c>
      <c r="N36" s="1" t="s">
        <v>295</v>
      </c>
      <c r="O36" s="1" t="s">
        <v>716</v>
      </c>
      <c r="P36" s="1">
        <v>3993</v>
      </c>
      <c r="Q36" s="1">
        <v>1200</v>
      </c>
      <c r="R36" s="1">
        <f t="shared" si="1"/>
        <v>3200</v>
      </c>
      <c r="S36" s="1">
        <v>28</v>
      </c>
      <c r="AA36" s="2">
        <v>5</v>
      </c>
      <c r="AC36" s="114">
        <v>33</v>
      </c>
      <c r="AE36">
        <v>5</v>
      </c>
      <c r="AF36">
        <v>11</v>
      </c>
      <c r="AG36">
        <v>9</v>
      </c>
      <c r="AH36">
        <v>5</v>
      </c>
      <c r="AI36">
        <v>3</v>
      </c>
      <c r="AJ36">
        <v>0</v>
      </c>
      <c r="AK36">
        <v>0</v>
      </c>
      <c r="AL36">
        <f t="shared" si="2"/>
        <v>28</v>
      </c>
    </row>
    <row r="37" spans="1:38" x14ac:dyDescent="0.25">
      <c r="A37" s="1" t="s">
        <v>52</v>
      </c>
      <c r="B37" s="1" t="s">
        <v>680</v>
      </c>
      <c r="C37" s="1" t="s">
        <v>54</v>
      </c>
      <c r="D37" s="1" t="s">
        <v>681</v>
      </c>
      <c r="E37" s="1" t="s">
        <v>172</v>
      </c>
      <c r="F37" s="1" t="s">
        <v>173</v>
      </c>
      <c r="G37" s="1" t="s">
        <v>182</v>
      </c>
      <c r="H37" s="1" t="s">
        <v>495</v>
      </c>
      <c r="I37" s="1" t="s">
        <v>176</v>
      </c>
      <c r="J37" s="1" t="s">
        <v>177</v>
      </c>
      <c r="K37" s="1" t="s">
        <v>212</v>
      </c>
      <c r="L37" s="1">
        <v>2683997</v>
      </c>
      <c r="M37" s="1" t="s">
        <v>721</v>
      </c>
      <c r="N37" s="1" t="s">
        <v>295</v>
      </c>
      <c r="O37" s="1" t="s">
        <v>377</v>
      </c>
      <c r="P37" s="1">
        <v>1800</v>
      </c>
      <c r="Q37" s="1">
        <v>1200</v>
      </c>
      <c r="R37" s="1">
        <f t="shared" si="1"/>
        <v>1200</v>
      </c>
      <c r="T37" s="1">
        <v>22</v>
      </c>
      <c r="AC37" s="114">
        <v>22</v>
      </c>
      <c r="AE37">
        <v>1</v>
      </c>
      <c r="AF37">
        <v>10</v>
      </c>
      <c r="AG37">
        <v>9</v>
      </c>
      <c r="AH37">
        <v>1</v>
      </c>
      <c r="AI37">
        <v>0</v>
      </c>
      <c r="AJ37">
        <v>0</v>
      </c>
      <c r="AK37">
        <v>1</v>
      </c>
      <c r="AL37">
        <f t="shared" si="2"/>
        <v>21</v>
      </c>
    </row>
    <row r="38" spans="1:38" x14ac:dyDescent="0.25">
      <c r="A38" s="1" t="s">
        <v>52</v>
      </c>
      <c r="B38" s="1" t="s">
        <v>680</v>
      </c>
      <c r="C38" s="1" t="s">
        <v>54</v>
      </c>
      <c r="D38" s="1" t="s">
        <v>681</v>
      </c>
      <c r="E38" s="1" t="s">
        <v>172</v>
      </c>
      <c r="F38" s="1" t="s">
        <v>173</v>
      </c>
      <c r="G38" s="1" t="s">
        <v>182</v>
      </c>
      <c r="H38" s="1" t="s">
        <v>694</v>
      </c>
      <c r="I38" s="1" t="s">
        <v>357</v>
      </c>
      <c r="J38" s="1" t="s">
        <v>177</v>
      </c>
      <c r="K38" s="1" t="s">
        <v>184</v>
      </c>
      <c r="L38" s="1">
        <v>2684444</v>
      </c>
      <c r="M38" s="1" t="s">
        <v>722</v>
      </c>
      <c r="N38" s="1" t="s">
        <v>295</v>
      </c>
      <c r="O38" s="1" t="s">
        <v>716</v>
      </c>
      <c r="P38" s="1">
        <v>3800</v>
      </c>
      <c r="Q38" s="1">
        <v>1000</v>
      </c>
      <c r="R38" s="1">
        <f t="shared" si="1"/>
        <v>3100</v>
      </c>
      <c r="S38" s="1">
        <v>30</v>
      </c>
      <c r="Y38" s="1">
        <v>1</v>
      </c>
      <c r="AA38" s="2">
        <v>2</v>
      </c>
      <c r="AC38" s="114">
        <v>33</v>
      </c>
      <c r="AE38">
        <v>7</v>
      </c>
      <c r="AF38">
        <v>13</v>
      </c>
      <c r="AG38">
        <v>10</v>
      </c>
      <c r="AH38">
        <v>2</v>
      </c>
      <c r="AI38">
        <v>0</v>
      </c>
      <c r="AJ38">
        <v>1</v>
      </c>
      <c r="AK38">
        <v>0</v>
      </c>
      <c r="AL38">
        <f t="shared" si="2"/>
        <v>26</v>
      </c>
    </row>
    <row r="39" spans="1:38" x14ac:dyDescent="0.25">
      <c r="A39" s="1" t="s">
        <v>52</v>
      </c>
      <c r="B39" s="1" t="s">
        <v>680</v>
      </c>
      <c r="C39" s="1" t="s">
        <v>54</v>
      </c>
      <c r="D39" s="1" t="s">
        <v>681</v>
      </c>
      <c r="E39" s="1" t="s">
        <v>172</v>
      </c>
      <c r="F39" s="1" t="s">
        <v>173</v>
      </c>
      <c r="G39" s="1" t="s">
        <v>174</v>
      </c>
      <c r="H39" s="1" t="s">
        <v>682</v>
      </c>
      <c r="I39" s="1" t="s">
        <v>176</v>
      </c>
      <c r="J39" s="1" t="s">
        <v>177</v>
      </c>
      <c r="K39" s="1" t="s">
        <v>178</v>
      </c>
      <c r="L39" s="1">
        <v>2671503</v>
      </c>
      <c r="M39" s="1" t="s">
        <v>723</v>
      </c>
      <c r="N39" s="1" t="s">
        <v>310</v>
      </c>
      <c r="O39" s="1" t="s">
        <v>311</v>
      </c>
      <c r="P39" s="1">
        <v>4278</v>
      </c>
      <c r="Q39" s="1">
        <v>3600</v>
      </c>
      <c r="R39" s="1">
        <f t="shared" si="1"/>
        <v>3600</v>
      </c>
      <c r="S39" s="1">
        <v>33</v>
      </c>
      <c r="Y39" s="1">
        <v>2</v>
      </c>
      <c r="AC39" s="114">
        <v>35</v>
      </c>
      <c r="AE39">
        <v>10</v>
      </c>
      <c r="AF39">
        <v>6</v>
      </c>
      <c r="AG39">
        <v>11</v>
      </c>
      <c r="AH39">
        <v>7</v>
      </c>
      <c r="AI39">
        <v>1</v>
      </c>
      <c r="AJ39">
        <v>0</v>
      </c>
      <c r="AK39">
        <v>0</v>
      </c>
      <c r="AL39">
        <f t="shared" si="2"/>
        <v>25</v>
      </c>
    </row>
    <row r="40" spans="1:38" x14ac:dyDescent="0.25">
      <c r="A40" s="1" t="s">
        <v>52</v>
      </c>
      <c r="B40" s="1" t="s">
        <v>680</v>
      </c>
      <c r="C40" s="1" t="s">
        <v>54</v>
      </c>
      <c r="D40" s="1" t="s">
        <v>681</v>
      </c>
      <c r="E40" s="1" t="s">
        <v>172</v>
      </c>
      <c r="F40" s="1" t="s">
        <v>173</v>
      </c>
      <c r="G40" s="1" t="s">
        <v>174</v>
      </c>
      <c r="H40" s="1" t="s">
        <v>682</v>
      </c>
      <c r="I40" s="1" t="s">
        <v>176</v>
      </c>
      <c r="J40" s="1" t="s">
        <v>177</v>
      </c>
      <c r="K40" s="1" t="s">
        <v>178</v>
      </c>
      <c r="L40" s="1">
        <v>2748108</v>
      </c>
      <c r="M40" s="1" t="s">
        <v>724</v>
      </c>
      <c r="N40" s="1" t="s">
        <v>315</v>
      </c>
      <c r="O40" s="1" t="s">
        <v>569</v>
      </c>
      <c r="P40" s="1">
        <v>4278</v>
      </c>
      <c r="Q40" s="1">
        <v>3600</v>
      </c>
      <c r="R40" s="1">
        <f t="shared" si="1"/>
        <v>3600</v>
      </c>
      <c r="S40" s="1">
        <v>7</v>
      </c>
      <c r="Y40" s="1">
        <v>1</v>
      </c>
      <c r="AC40" s="114">
        <v>8</v>
      </c>
      <c r="AE40">
        <v>5</v>
      </c>
      <c r="AF40">
        <v>2</v>
      </c>
      <c r="AG40">
        <v>1</v>
      </c>
      <c r="AH40">
        <v>0</v>
      </c>
      <c r="AI40">
        <v>0</v>
      </c>
      <c r="AJ40">
        <v>0</v>
      </c>
      <c r="AK40">
        <v>0</v>
      </c>
      <c r="AL40">
        <f t="shared" si="2"/>
        <v>3</v>
      </c>
    </row>
    <row r="41" spans="1:38" x14ac:dyDescent="0.25">
      <c r="A41" s="1" t="s">
        <v>52</v>
      </c>
      <c r="B41" s="1" t="s">
        <v>680</v>
      </c>
      <c r="C41" s="1" t="s">
        <v>54</v>
      </c>
      <c r="D41" s="1" t="s">
        <v>681</v>
      </c>
      <c r="E41" s="1" t="s">
        <v>172</v>
      </c>
      <c r="F41" s="1" t="s">
        <v>173</v>
      </c>
      <c r="G41" s="1" t="s">
        <v>174</v>
      </c>
      <c r="H41" s="1" t="s">
        <v>682</v>
      </c>
      <c r="I41" s="1" t="s">
        <v>176</v>
      </c>
      <c r="J41" s="1" t="s">
        <v>177</v>
      </c>
      <c r="K41" s="1" t="s">
        <v>178</v>
      </c>
      <c r="L41" s="1">
        <v>2778103</v>
      </c>
      <c r="M41" s="1" t="s">
        <v>725</v>
      </c>
      <c r="N41" s="1" t="s">
        <v>326</v>
      </c>
      <c r="O41" s="1" t="s">
        <v>452</v>
      </c>
      <c r="P41" s="1">
        <v>4278</v>
      </c>
      <c r="Q41" s="1">
        <v>3600</v>
      </c>
      <c r="R41" s="1">
        <f t="shared" si="1"/>
        <v>3600</v>
      </c>
      <c r="S41" s="1">
        <v>23</v>
      </c>
      <c r="Y41" s="1">
        <v>4</v>
      </c>
      <c r="AC41" s="114">
        <v>27</v>
      </c>
      <c r="AE41">
        <v>1</v>
      </c>
      <c r="AF41">
        <v>9</v>
      </c>
      <c r="AG41">
        <v>10</v>
      </c>
      <c r="AH41">
        <v>4</v>
      </c>
      <c r="AI41">
        <v>2</v>
      </c>
      <c r="AJ41">
        <v>0</v>
      </c>
      <c r="AK41">
        <v>1</v>
      </c>
      <c r="AL41">
        <f t="shared" si="2"/>
        <v>26</v>
      </c>
    </row>
    <row r="42" spans="1:38" x14ac:dyDescent="0.25">
      <c r="A42" s="1" t="s">
        <v>52</v>
      </c>
      <c r="B42" s="1" t="s">
        <v>680</v>
      </c>
      <c r="C42" s="1" t="s">
        <v>54</v>
      </c>
      <c r="D42" s="1" t="s">
        <v>681</v>
      </c>
      <c r="E42" s="1" t="s">
        <v>172</v>
      </c>
      <c r="F42" s="1" t="s">
        <v>173</v>
      </c>
      <c r="G42" s="1" t="s">
        <v>182</v>
      </c>
      <c r="H42" s="1" t="s">
        <v>397</v>
      </c>
      <c r="I42" s="1" t="s">
        <v>176</v>
      </c>
      <c r="J42" s="1" t="s">
        <v>177</v>
      </c>
      <c r="K42" s="1" t="s">
        <v>223</v>
      </c>
      <c r="L42" s="1">
        <v>2778595</v>
      </c>
      <c r="M42" s="1" t="s">
        <v>726</v>
      </c>
      <c r="N42" s="1" t="s">
        <v>326</v>
      </c>
      <c r="O42" s="1" t="s">
        <v>560</v>
      </c>
      <c r="P42" s="1">
        <v>1800</v>
      </c>
      <c r="Q42" s="1">
        <v>1200</v>
      </c>
      <c r="R42" s="1">
        <f t="shared" si="1"/>
        <v>1200</v>
      </c>
      <c r="S42" s="1">
        <v>5</v>
      </c>
      <c r="AC42" s="114">
        <v>5</v>
      </c>
      <c r="AE42">
        <v>0</v>
      </c>
      <c r="AF42">
        <v>2</v>
      </c>
      <c r="AG42">
        <v>2</v>
      </c>
      <c r="AH42">
        <v>1</v>
      </c>
      <c r="AI42">
        <v>0</v>
      </c>
      <c r="AJ42">
        <v>0</v>
      </c>
      <c r="AK42">
        <v>0</v>
      </c>
      <c r="AL42">
        <f t="shared" si="2"/>
        <v>5</v>
      </c>
    </row>
    <row r="43" spans="1:38" x14ac:dyDescent="0.25">
      <c r="A43" s="1" t="s">
        <v>52</v>
      </c>
      <c r="B43" s="1" t="s">
        <v>680</v>
      </c>
      <c r="C43" s="1" t="s">
        <v>54</v>
      </c>
      <c r="D43" s="1" t="s">
        <v>681</v>
      </c>
      <c r="E43" s="1" t="s">
        <v>172</v>
      </c>
      <c r="F43" s="1" t="s">
        <v>173</v>
      </c>
      <c r="G43" s="1" t="s">
        <v>182</v>
      </c>
      <c r="H43" s="1" t="s">
        <v>397</v>
      </c>
      <c r="I43" s="1" t="s">
        <v>176</v>
      </c>
      <c r="J43" s="1" t="s">
        <v>177</v>
      </c>
      <c r="K43" s="1" t="s">
        <v>184</v>
      </c>
      <c r="L43" s="1">
        <v>2778597</v>
      </c>
      <c r="M43" s="1" t="s">
        <v>672</v>
      </c>
      <c r="N43" s="1" t="s">
        <v>326</v>
      </c>
      <c r="O43" s="1" t="s">
        <v>289</v>
      </c>
      <c r="P43" s="1">
        <v>3960</v>
      </c>
      <c r="Q43" s="1">
        <v>1200</v>
      </c>
      <c r="R43" s="1">
        <f t="shared" si="1"/>
        <v>3200</v>
      </c>
      <c r="S43" s="1">
        <v>17</v>
      </c>
      <c r="X43" s="2">
        <v>1</v>
      </c>
      <c r="AC43" s="114">
        <v>18</v>
      </c>
      <c r="AE43">
        <v>0</v>
      </c>
      <c r="AF43">
        <v>12</v>
      </c>
      <c r="AG43">
        <v>2</v>
      </c>
      <c r="AH43">
        <v>3</v>
      </c>
      <c r="AI43">
        <v>1</v>
      </c>
      <c r="AJ43">
        <v>0</v>
      </c>
      <c r="AK43">
        <v>0</v>
      </c>
      <c r="AL43">
        <f t="shared" si="2"/>
        <v>18</v>
      </c>
    </row>
    <row r="44" spans="1:38" x14ac:dyDescent="0.25">
      <c r="A44" s="1" t="s">
        <v>52</v>
      </c>
      <c r="B44" s="1" t="s">
        <v>680</v>
      </c>
      <c r="C44" s="1" t="s">
        <v>54</v>
      </c>
      <c r="D44" s="1" t="s">
        <v>681</v>
      </c>
      <c r="E44" s="1" t="s">
        <v>172</v>
      </c>
      <c r="F44" s="1" t="s">
        <v>173</v>
      </c>
      <c r="G44" s="1" t="s">
        <v>182</v>
      </c>
      <c r="H44" s="1" t="s">
        <v>397</v>
      </c>
      <c r="I44" s="1" t="s">
        <v>176</v>
      </c>
      <c r="J44" s="1" t="s">
        <v>177</v>
      </c>
      <c r="K44" s="1" t="s">
        <v>212</v>
      </c>
      <c r="L44" s="1">
        <v>2778596</v>
      </c>
      <c r="M44" s="1" t="s">
        <v>727</v>
      </c>
      <c r="N44" s="1" t="s">
        <v>326</v>
      </c>
      <c r="O44" s="1" t="s">
        <v>560</v>
      </c>
      <c r="P44" s="1">
        <v>1800</v>
      </c>
      <c r="Q44" s="1">
        <v>1200</v>
      </c>
      <c r="R44" s="1">
        <f t="shared" si="1"/>
        <v>1200</v>
      </c>
      <c r="S44" s="1">
        <v>11</v>
      </c>
      <c r="Y44" s="1">
        <v>3</v>
      </c>
      <c r="AC44" s="114">
        <v>14</v>
      </c>
      <c r="AE44">
        <v>0</v>
      </c>
      <c r="AF44">
        <v>7</v>
      </c>
      <c r="AG44">
        <v>4</v>
      </c>
      <c r="AH44">
        <v>2</v>
      </c>
      <c r="AI44">
        <v>0</v>
      </c>
      <c r="AJ44">
        <v>0</v>
      </c>
      <c r="AK44">
        <v>1</v>
      </c>
      <c r="AL44">
        <f t="shared" si="2"/>
        <v>14</v>
      </c>
    </row>
    <row r="45" spans="1:38" x14ac:dyDescent="0.25">
      <c r="A45" s="1" t="s">
        <v>52</v>
      </c>
      <c r="B45" s="1" t="s">
        <v>680</v>
      </c>
      <c r="C45" s="1" t="s">
        <v>54</v>
      </c>
      <c r="D45" s="1" t="s">
        <v>681</v>
      </c>
      <c r="E45" s="1" t="s">
        <v>172</v>
      </c>
      <c r="F45" s="1" t="s">
        <v>173</v>
      </c>
      <c r="G45" s="1" t="s">
        <v>182</v>
      </c>
      <c r="H45" s="1" t="s">
        <v>495</v>
      </c>
      <c r="I45" s="1" t="s">
        <v>176</v>
      </c>
      <c r="J45" s="1" t="s">
        <v>177</v>
      </c>
      <c r="K45" s="1" t="s">
        <v>223</v>
      </c>
      <c r="L45" s="1">
        <v>2778592</v>
      </c>
      <c r="M45" s="1" t="s">
        <v>728</v>
      </c>
      <c r="N45" s="1" t="s">
        <v>326</v>
      </c>
      <c r="O45" s="1" t="s">
        <v>560</v>
      </c>
      <c r="P45" s="1">
        <v>1800</v>
      </c>
      <c r="Q45" s="1">
        <v>1200</v>
      </c>
      <c r="R45" s="1">
        <f t="shared" si="1"/>
        <v>1200</v>
      </c>
      <c r="S45" s="1">
        <v>6</v>
      </c>
      <c r="AC45" s="114">
        <v>6</v>
      </c>
      <c r="AE45">
        <v>0</v>
      </c>
      <c r="AF45">
        <v>2</v>
      </c>
      <c r="AG45">
        <v>2</v>
      </c>
      <c r="AH45">
        <v>2</v>
      </c>
      <c r="AI45">
        <v>0</v>
      </c>
      <c r="AJ45">
        <v>0</v>
      </c>
      <c r="AK45">
        <v>0</v>
      </c>
      <c r="AL45">
        <f t="shared" si="2"/>
        <v>6</v>
      </c>
    </row>
    <row r="46" spans="1:38" x14ac:dyDescent="0.25">
      <c r="A46" s="1" t="s">
        <v>52</v>
      </c>
      <c r="B46" s="1" t="s">
        <v>680</v>
      </c>
      <c r="C46" s="1" t="s">
        <v>54</v>
      </c>
      <c r="D46" s="1" t="s">
        <v>681</v>
      </c>
      <c r="E46" s="1" t="s">
        <v>172</v>
      </c>
      <c r="F46" s="1" t="s">
        <v>173</v>
      </c>
      <c r="G46" s="1" t="s">
        <v>182</v>
      </c>
      <c r="H46" s="1" t="s">
        <v>495</v>
      </c>
      <c r="I46" s="1" t="s">
        <v>176</v>
      </c>
      <c r="J46" s="1" t="s">
        <v>177</v>
      </c>
      <c r="K46" s="1" t="s">
        <v>184</v>
      </c>
      <c r="L46" s="1">
        <v>2778598</v>
      </c>
      <c r="M46" s="1" t="s">
        <v>564</v>
      </c>
      <c r="N46" s="1" t="s">
        <v>326</v>
      </c>
      <c r="O46" s="1" t="s">
        <v>289</v>
      </c>
      <c r="P46" s="1">
        <v>3993</v>
      </c>
      <c r="Q46" s="1">
        <v>1200</v>
      </c>
      <c r="R46" s="1">
        <f t="shared" si="1"/>
        <v>3200</v>
      </c>
      <c r="S46" s="1">
        <v>22</v>
      </c>
      <c r="Y46" s="1">
        <v>3</v>
      </c>
      <c r="AC46" s="114">
        <v>25</v>
      </c>
      <c r="AE46">
        <v>1</v>
      </c>
      <c r="AF46">
        <v>12</v>
      </c>
      <c r="AG46">
        <v>8</v>
      </c>
      <c r="AH46">
        <v>3</v>
      </c>
      <c r="AI46">
        <v>1</v>
      </c>
      <c r="AJ46">
        <v>0</v>
      </c>
      <c r="AK46">
        <v>0</v>
      </c>
      <c r="AL46">
        <f t="shared" si="2"/>
        <v>24</v>
      </c>
    </row>
    <row r="47" spans="1:38" x14ac:dyDescent="0.25">
      <c r="A47" s="1" t="s">
        <v>52</v>
      </c>
      <c r="B47" s="1" t="s">
        <v>680</v>
      </c>
      <c r="C47" s="1" t="s">
        <v>54</v>
      </c>
      <c r="D47" s="1" t="s">
        <v>681</v>
      </c>
      <c r="E47" s="1" t="s">
        <v>172</v>
      </c>
      <c r="F47" s="1" t="s">
        <v>173</v>
      </c>
      <c r="G47" s="1" t="s">
        <v>182</v>
      </c>
      <c r="H47" s="1" t="s">
        <v>495</v>
      </c>
      <c r="I47" s="1" t="s">
        <v>176</v>
      </c>
      <c r="J47" s="1" t="s">
        <v>177</v>
      </c>
      <c r="K47" s="1" t="s">
        <v>212</v>
      </c>
      <c r="L47" s="1">
        <v>2778594</v>
      </c>
      <c r="M47" s="1" t="s">
        <v>729</v>
      </c>
      <c r="N47" s="1" t="s">
        <v>326</v>
      </c>
      <c r="O47" s="1" t="s">
        <v>560</v>
      </c>
      <c r="P47" s="1">
        <v>1800</v>
      </c>
      <c r="Q47" s="1">
        <v>1200</v>
      </c>
      <c r="R47" s="1">
        <f t="shared" si="1"/>
        <v>1200</v>
      </c>
      <c r="S47" s="1">
        <v>7</v>
      </c>
      <c r="AC47" s="114">
        <v>7</v>
      </c>
      <c r="AE47">
        <v>0</v>
      </c>
      <c r="AF47">
        <v>2</v>
      </c>
      <c r="AG47">
        <v>3</v>
      </c>
      <c r="AH47">
        <v>2</v>
      </c>
      <c r="AI47">
        <v>0</v>
      </c>
      <c r="AJ47">
        <v>0</v>
      </c>
      <c r="AK47">
        <v>0</v>
      </c>
      <c r="AL47">
        <f t="shared" si="2"/>
        <v>7</v>
      </c>
    </row>
    <row r="48" spans="1:38" x14ac:dyDescent="0.25">
      <c r="A48" s="1" t="s">
        <v>52</v>
      </c>
      <c r="B48" s="1" t="s">
        <v>680</v>
      </c>
      <c r="C48" s="1" t="s">
        <v>54</v>
      </c>
      <c r="D48" s="1" t="s">
        <v>681</v>
      </c>
      <c r="E48" s="1" t="s">
        <v>172</v>
      </c>
      <c r="F48" s="1" t="s">
        <v>173</v>
      </c>
      <c r="G48" s="1" t="s">
        <v>182</v>
      </c>
      <c r="H48" s="1" t="s">
        <v>694</v>
      </c>
      <c r="I48" s="1" t="s">
        <v>357</v>
      </c>
      <c r="J48" s="1" t="s">
        <v>177</v>
      </c>
      <c r="K48" s="1" t="s">
        <v>184</v>
      </c>
      <c r="L48" s="1">
        <v>2778599</v>
      </c>
      <c r="M48" s="1" t="s">
        <v>730</v>
      </c>
      <c r="N48" s="1" t="s">
        <v>326</v>
      </c>
      <c r="O48" s="1" t="s">
        <v>289</v>
      </c>
      <c r="P48" s="1">
        <v>3800</v>
      </c>
      <c r="Q48" s="1">
        <v>1000</v>
      </c>
      <c r="R48" s="1">
        <f t="shared" si="1"/>
        <v>3100</v>
      </c>
      <c r="S48" s="1">
        <v>30</v>
      </c>
      <c r="AA48" s="2">
        <v>1</v>
      </c>
      <c r="AC48" s="114">
        <v>31</v>
      </c>
      <c r="AE48">
        <v>2</v>
      </c>
      <c r="AF48">
        <v>18</v>
      </c>
      <c r="AG48">
        <v>8</v>
      </c>
      <c r="AH48">
        <v>3</v>
      </c>
      <c r="AI48">
        <v>0</v>
      </c>
      <c r="AJ48">
        <v>0</v>
      </c>
      <c r="AK48">
        <v>0</v>
      </c>
      <c r="AL48">
        <f t="shared" si="2"/>
        <v>29</v>
      </c>
    </row>
    <row r="49" spans="1:38" x14ac:dyDescent="0.25">
      <c r="A49" s="1" t="s">
        <v>52</v>
      </c>
      <c r="B49" s="1" t="s">
        <v>680</v>
      </c>
      <c r="C49" s="1" t="s">
        <v>54</v>
      </c>
      <c r="D49" s="1" t="s">
        <v>681</v>
      </c>
      <c r="E49" s="1" t="s">
        <v>172</v>
      </c>
      <c r="F49" s="1" t="s">
        <v>173</v>
      </c>
      <c r="G49" s="1" t="s">
        <v>174</v>
      </c>
      <c r="H49" s="1" t="s">
        <v>682</v>
      </c>
      <c r="I49" s="1" t="s">
        <v>176</v>
      </c>
      <c r="J49" s="1" t="s">
        <v>177</v>
      </c>
      <c r="K49" s="1" t="s">
        <v>178</v>
      </c>
      <c r="L49" s="1">
        <v>2811003</v>
      </c>
      <c r="M49" s="1" t="s">
        <v>731</v>
      </c>
      <c r="N49" s="1" t="s">
        <v>346</v>
      </c>
      <c r="O49" s="1" t="s">
        <v>458</v>
      </c>
      <c r="P49" s="1">
        <v>4278</v>
      </c>
      <c r="Q49" s="1">
        <v>3600</v>
      </c>
      <c r="R49" s="1">
        <f t="shared" si="1"/>
        <v>3600</v>
      </c>
      <c r="S49" s="1">
        <v>16</v>
      </c>
      <c r="AC49" s="114">
        <v>16</v>
      </c>
      <c r="AE49">
        <v>0</v>
      </c>
      <c r="AF49">
        <v>3</v>
      </c>
      <c r="AG49">
        <v>8</v>
      </c>
      <c r="AH49">
        <v>2</v>
      </c>
      <c r="AI49">
        <v>1</v>
      </c>
      <c r="AJ49">
        <v>0</v>
      </c>
      <c r="AK49">
        <v>2</v>
      </c>
      <c r="AL49">
        <f t="shared" si="2"/>
        <v>16</v>
      </c>
    </row>
    <row r="50" spans="1:38" x14ac:dyDescent="0.25">
      <c r="AC50" s="2"/>
    </row>
    <row r="51" spans="1:38" x14ac:dyDescent="0.25">
      <c r="AC51" s="2"/>
    </row>
    <row r="52" spans="1:38" x14ac:dyDescent="0.25">
      <c r="AC52" s="2"/>
    </row>
    <row r="53" spans="1:38" x14ac:dyDescent="0.25">
      <c r="AC53" s="2"/>
    </row>
    <row r="54" spans="1:38" x14ac:dyDescent="0.25">
      <c r="AC54" s="2"/>
    </row>
    <row r="55" spans="1:38" x14ac:dyDescent="0.25">
      <c r="AC55" s="2"/>
    </row>
    <row r="56" spans="1:38" x14ac:dyDescent="0.25">
      <c r="AC56" s="2"/>
    </row>
    <row r="57" spans="1:38" x14ac:dyDescent="0.25">
      <c r="AC57" s="2"/>
    </row>
    <row r="58" spans="1:38" x14ac:dyDescent="0.25">
      <c r="AC58" s="2"/>
    </row>
    <row r="59" spans="1:38" x14ac:dyDescent="0.25">
      <c r="AC59" s="2"/>
    </row>
    <row r="60" spans="1:38" x14ac:dyDescent="0.25">
      <c r="AC60" s="2"/>
    </row>
    <row r="61" spans="1:38" x14ac:dyDescent="0.25">
      <c r="AC61" s="2"/>
    </row>
    <row r="62" spans="1:38" x14ac:dyDescent="0.25">
      <c r="AC62" s="2"/>
    </row>
    <row r="63" spans="1:38" x14ac:dyDescent="0.25">
      <c r="AC63" s="2"/>
    </row>
    <row r="64" spans="1:38" x14ac:dyDescent="0.25">
      <c r="AC64" s="2"/>
    </row>
    <row r="65" spans="29:29" x14ac:dyDescent="0.25">
      <c r="AC65" s="2"/>
    </row>
    <row r="66" spans="29:29" x14ac:dyDescent="0.25">
      <c r="AC66" s="2"/>
    </row>
    <row r="67" spans="29:29" x14ac:dyDescent="0.25">
      <c r="AC67" s="2"/>
    </row>
    <row r="68" spans="29:29" x14ac:dyDescent="0.25">
      <c r="AC68" s="2"/>
    </row>
    <row r="69" spans="29:29" x14ac:dyDescent="0.25">
      <c r="AC69" s="2"/>
    </row>
    <row r="70" spans="29:29" x14ac:dyDescent="0.25">
      <c r="AC70" s="2"/>
    </row>
    <row r="71" spans="29:29" x14ac:dyDescent="0.25">
      <c r="AC71" s="2"/>
    </row>
    <row r="72" spans="29:29" x14ac:dyDescent="0.25">
      <c r="AC72" s="2"/>
    </row>
    <row r="73" spans="29:29" x14ac:dyDescent="0.25">
      <c r="AC73" s="2"/>
    </row>
    <row r="74" spans="29:29" x14ac:dyDescent="0.25">
      <c r="AC74" s="2"/>
    </row>
    <row r="75" spans="29:29" x14ac:dyDescent="0.25">
      <c r="AC75" s="2"/>
    </row>
    <row r="76" spans="29:29" x14ac:dyDescent="0.25">
      <c r="AC76" s="2"/>
    </row>
    <row r="77" spans="29:29" x14ac:dyDescent="0.25">
      <c r="AC77" s="2"/>
    </row>
    <row r="78" spans="29:29" x14ac:dyDescent="0.25">
      <c r="AC78" s="2"/>
    </row>
    <row r="79" spans="29:29" x14ac:dyDescent="0.25">
      <c r="AC79" s="2"/>
    </row>
    <row r="80" spans="29:29" x14ac:dyDescent="0.25">
      <c r="AC80" s="2"/>
    </row>
    <row r="81" spans="29:29" x14ac:dyDescent="0.25">
      <c r="AC81" s="2"/>
    </row>
    <row r="82" spans="29:29" x14ac:dyDescent="0.25">
      <c r="AC82" s="2"/>
    </row>
    <row r="83" spans="29:29" x14ac:dyDescent="0.25">
      <c r="AC83" s="2"/>
    </row>
    <row r="84" spans="29:29" x14ac:dyDescent="0.25">
      <c r="AC84" s="2"/>
    </row>
    <row r="85" spans="29:29" x14ac:dyDescent="0.25">
      <c r="AC85" s="2"/>
    </row>
    <row r="86" spans="29:29" x14ac:dyDescent="0.25">
      <c r="AC86" s="2"/>
    </row>
    <row r="87" spans="29:29" x14ac:dyDescent="0.25">
      <c r="AC87" s="2"/>
    </row>
    <row r="88" spans="29:29" x14ac:dyDescent="0.25">
      <c r="AC88" s="2"/>
    </row>
    <row r="89" spans="29:29" x14ac:dyDescent="0.25">
      <c r="AC89" s="2"/>
    </row>
    <row r="90" spans="29:29" x14ac:dyDescent="0.25">
      <c r="AC90" s="2"/>
    </row>
    <row r="91" spans="29:29" x14ac:dyDescent="0.25">
      <c r="AC91" s="2"/>
    </row>
    <row r="92" spans="29:29" x14ac:dyDescent="0.25">
      <c r="AC92" s="2"/>
    </row>
    <row r="93" spans="29:29" x14ac:dyDescent="0.25">
      <c r="AC93" s="2"/>
    </row>
    <row r="94" spans="29:29" x14ac:dyDescent="0.25">
      <c r="AC94" s="2"/>
    </row>
    <row r="95" spans="29:29" x14ac:dyDescent="0.25">
      <c r="AC95" s="2"/>
    </row>
    <row r="96" spans="29:29" x14ac:dyDescent="0.25">
      <c r="AC96" s="2"/>
    </row>
    <row r="97" spans="29:29" x14ac:dyDescent="0.25">
      <c r="AC97" s="2"/>
    </row>
    <row r="98" spans="29:29" x14ac:dyDescent="0.25">
      <c r="AC98" s="2"/>
    </row>
    <row r="99" spans="29:29" x14ac:dyDescent="0.25">
      <c r="AC99" s="2"/>
    </row>
    <row r="100" spans="29:29" x14ac:dyDescent="0.25">
      <c r="AC100" s="2"/>
    </row>
    <row r="101" spans="29:29" x14ac:dyDescent="0.25">
      <c r="AC101" s="2"/>
    </row>
    <row r="102" spans="29:29" x14ac:dyDescent="0.25">
      <c r="AC102" s="2"/>
    </row>
    <row r="103" spans="29:29" x14ac:dyDescent="0.25">
      <c r="AC103" s="2"/>
    </row>
    <row r="104" spans="29:29" x14ac:dyDescent="0.25">
      <c r="AC104" s="2"/>
    </row>
    <row r="105" spans="29:29" x14ac:dyDescent="0.25">
      <c r="AC105" s="2"/>
    </row>
    <row r="106" spans="29:29" x14ac:dyDescent="0.25">
      <c r="AC106" s="2"/>
    </row>
    <row r="107" spans="29:29" x14ac:dyDescent="0.25">
      <c r="AC107" s="2"/>
    </row>
    <row r="108" spans="29:29" x14ac:dyDescent="0.25">
      <c r="AC108" s="2"/>
    </row>
    <row r="109" spans="29:29" x14ac:dyDescent="0.25">
      <c r="AC109" s="2"/>
    </row>
    <row r="110" spans="29:29" x14ac:dyDescent="0.25">
      <c r="AC110" s="2"/>
    </row>
    <row r="111" spans="29:29" x14ac:dyDescent="0.25">
      <c r="AC111" s="2"/>
    </row>
    <row r="112" spans="29:29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zoomScale="98" zoomScaleNormal="98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497</v>
      </c>
      <c r="T6" s="12">
        <f t="shared" si="0"/>
        <v>269</v>
      </c>
      <c r="U6" s="12">
        <f t="shared" si="0"/>
        <v>26</v>
      </c>
      <c r="V6" s="12">
        <f t="shared" si="0"/>
        <v>60</v>
      </c>
      <c r="W6" s="11">
        <f t="shared" si="0"/>
        <v>0</v>
      </c>
      <c r="X6" s="12">
        <f t="shared" si="0"/>
        <v>2</v>
      </c>
      <c r="Y6" s="14">
        <f t="shared" si="0"/>
        <v>17</v>
      </c>
      <c r="Z6" s="12">
        <f t="shared" si="0"/>
        <v>0</v>
      </c>
      <c r="AA6" s="10">
        <f t="shared" si="0"/>
        <v>13</v>
      </c>
      <c r="AB6" s="10">
        <f t="shared" si="0"/>
        <v>0</v>
      </c>
      <c r="AC6" s="23">
        <f t="shared" si="0"/>
        <v>869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732</v>
      </c>
      <c r="C8" s="15" t="s">
        <v>54</v>
      </c>
      <c r="D8" s="15" t="s">
        <v>733</v>
      </c>
      <c r="E8" s="15" t="s">
        <v>172</v>
      </c>
      <c r="F8" s="2" t="s">
        <v>173</v>
      </c>
      <c r="G8" s="2" t="s">
        <v>182</v>
      </c>
      <c r="H8" s="2" t="s">
        <v>356</v>
      </c>
      <c r="I8" s="15" t="s">
        <v>357</v>
      </c>
      <c r="J8" s="15" t="s">
        <v>177</v>
      </c>
      <c r="K8" s="15" t="s">
        <v>184</v>
      </c>
      <c r="L8" s="15">
        <v>3371</v>
      </c>
      <c r="M8" s="2" t="s">
        <v>734</v>
      </c>
      <c r="N8" s="15" t="s">
        <v>735</v>
      </c>
      <c r="O8" s="2" t="s">
        <v>736</v>
      </c>
      <c r="P8" s="15">
        <v>4779</v>
      </c>
      <c r="Q8" s="2">
        <v>1200</v>
      </c>
      <c r="R8" s="2">
        <f t="shared" ref="R8:R39" si="1">IF(K8="PROEJA - INTEGRADO",2400,
 IF(K8="INTEGRADO",IF(Q8=800,3000,IF(Q8=1000,3100,IF(Q8=1200,3200,Q8))),
 IF(OR(G8="QUALIFICACAO PROFISSIONAL (FIC)",G8="DOUTORADO"),P8,Q8)))</f>
        <v>3200</v>
      </c>
      <c r="S8" s="2"/>
      <c r="T8" s="15"/>
      <c r="U8" s="2">
        <v>1</v>
      </c>
      <c r="V8" s="2"/>
      <c r="W8" s="2"/>
      <c r="X8" s="15"/>
      <c r="Y8" s="15"/>
      <c r="Z8" s="15"/>
      <c r="AA8" s="15"/>
      <c r="AB8" s="15"/>
      <c r="AC8" s="113"/>
      <c r="AE8" s="38">
        <v>1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f t="shared" ref="AL8:AL39" si="2">SUM(AF8:AK8)</f>
        <v>0</v>
      </c>
    </row>
    <row r="9" spans="1:39" x14ac:dyDescent="0.25">
      <c r="A9" s="1" t="s">
        <v>52</v>
      </c>
      <c r="B9" s="1" t="s">
        <v>732</v>
      </c>
      <c r="C9" s="1" t="s">
        <v>54</v>
      </c>
      <c r="D9" s="1" t="s">
        <v>733</v>
      </c>
      <c r="E9" s="1" t="s">
        <v>172</v>
      </c>
      <c r="F9" s="1" t="s">
        <v>173</v>
      </c>
      <c r="G9" s="1" t="s">
        <v>174</v>
      </c>
      <c r="H9" s="1" t="s">
        <v>525</v>
      </c>
      <c r="I9" s="1" t="s">
        <v>357</v>
      </c>
      <c r="J9" s="1" t="s">
        <v>177</v>
      </c>
      <c r="K9" s="1" t="s">
        <v>178</v>
      </c>
      <c r="L9" s="1">
        <v>792367</v>
      </c>
      <c r="M9" s="1" t="s">
        <v>737</v>
      </c>
      <c r="N9" s="1" t="s">
        <v>738</v>
      </c>
      <c r="O9" s="1" t="s">
        <v>739</v>
      </c>
      <c r="P9" s="1">
        <v>4380</v>
      </c>
      <c r="Q9" s="1">
        <v>3200</v>
      </c>
      <c r="R9" s="1">
        <f t="shared" si="1"/>
        <v>3200</v>
      </c>
      <c r="T9" s="1">
        <v>1</v>
      </c>
      <c r="U9" s="1">
        <v>4</v>
      </c>
      <c r="X9" s="2">
        <v>1</v>
      </c>
      <c r="AC9" s="114"/>
      <c r="AE9">
        <v>2</v>
      </c>
      <c r="AF9">
        <v>0</v>
      </c>
      <c r="AG9">
        <v>0</v>
      </c>
      <c r="AH9">
        <v>0</v>
      </c>
      <c r="AI9">
        <v>1</v>
      </c>
      <c r="AJ9">
        <v>2</v>
      </c>
      <c r="AK9">
        <v>1</v>
      </c>
      <c r="AL9">
        <f t="shared" si="2"/>
        <v>4</v>
      </c>
    </row>
    <row r="10" spans="1:39" x14ac:dyDescent="0.25">
      <c r="A10" s="1" t="s">
        <v>52</v>
      </c>
      <c r="B10" s="1" t="s">
        <v>732</v>
      </c>
      <c r="C10" s="1" t="s">
        <v>54</v>
      </c>
      <c r="D10" s="1" t="s">
        <v>733</v>
      </c>
      <c r="E10" s="1" t="s">
        <v>172</v>
      </c>
      <c r="F10" s="1" t="s">
        <v>173</v>
      </c>
      <c r="G10" s="1" t="s">
        <v>174</v>
      </c>
      <c r="H10" s="1" t="s">
        <v>525</v>
      </c>
      <c r="I10" s="1" t="s">
        <v>357</v>
      </c>
      <c r="J10" s="1" t="s">
        <v>177</v>
      </c>
      <c r="K10" s="1" t="s">
        <v>178</v>
      </c>
      <c r="L10" s="1">
        <v>1174460</v>
      </c>
      <c r="M10" s="1" t="s">
        <v>740</v>
      </c>
      <c r="N10" s="1" t="s">
        <v>471</v>
      </c>
      <c r="O10" s="1" t="s">
        <v>741</v>
      </c>
      <c r="P10" s="1">
        <v>4380</v>
      </c>
      <c r="Q10" s="1">
        <v>3200</v>
      </c>
      <c r="R10" s="1">
        <f t="shared" si="1"/>
        <v>3200</v>
      </c>
      <c r="T10" s="1">
        <v>1</v>
      </c>
      <c r="U10" s="1">
        <v>2</v>
      </c>
      <c r="AC10" s="114"/>
      <c r="AE10">
        <v>1</v>
      </c>
      <c r="AF10">
        <v>0</v>
      </c>
      <c r="AG10">
        <v>0</v>
      </c>
      <c r="AH10">
        <v>0</v>
      </c>
      <c r="AI10">
        <v>2</v>
      </c>
      <c r="AJ10">
        <v>0</v>
      </c>
      <c r="AK10">
        <v>0</v>
      </c>
      <c r="AL10">
        <f t="shared" si="2"/>
        <v>2</v>
      </c>
    </row>
    <row r="11" spans="1:39" x14ac:dyDescent="0.25">
      <c r="A11" s="1" t="s">
        <v>52</v>
      </c>
      <c r="B11" s="1" t="s">
        <v>732</v>
      </c>
      <c r="C11" s="1" t="s">
        <v>54</v>
      </c>
      <c r="D11" s="1" t="s">
        <v>733</v>
      </c>
      <c r="E11" s="1" t="s">
        <v>172</v>
      </c>
      <c r="F11" s="1" t="s">
        <v>173</v>
      </c>
      <c r="G11" s="1" t="s">
        <v>182</v>
      </c>
      <c r="H11" s="1" t="s">
        <v>742</v>
      </c>
      <c r="I11" s="1" t="s">
        <v>176</v>
      </c>
      <c r="J11" s="1" t="s">
        <v>177</v>
      </c>
      <c r="K11" s="1" t="s">
        <v>212</v>
      </c>
      <c r="L11" s="1">
        <v>1950210</v>
      </c>
      <c r="M11" s="1" t="s">
        <v>743</v>
      </c>
      <c r="N11" s="1" t="s">
        <v>744</v>
      </c>
      <c r="O11" s="1" t="s">
        <v>745</v>
      </c>
      <c r="P11" s="1">
        <v>2017</v>
      </c>
      <c r="Q11" s="1">
        <v>1200</v>
      </c>
      <c r="R11" s="1">
        <f t="shared" si="1"/>
        <v>1200</v>
      </c>
      <c r="U11" s="1">
        <v>1</v>
      </c>
      <c r="AC11" s="114"/>
      <c r="AE11">
        <v>0</v>
      </c>
      <c r="AF11">
        <v>0</v>
      </c>
      <c r="AG11">
        <v>0</v>
      </c>
      <c r="AH11">
        <v>0</v>
      </c>
      <c r="AI11">
        <v>1</v>
      </c>
      <c r="AJ11">
        <v>0</v>
      </c>
      <c r="AK11">
        <v>0</v>
      </c>
      <c r="AL11">
        <f t="shared" si="2"/>
        <v>1</v>
      </c>
    </row>
    <row r="12" spans="1:39" x14ac:dyDescent="0.25">
      <c r="A12" s="1" t="s">
        <v>52</v>
      </c>
      <c r="B12" s="1" t="s">
        <v>732</v>
      </c>
      <c r="C12" s="1" t="s">
        <v>54</v>
      </c>
      <c r="D12" s="1" t="s">
        <v>733</v>
      </c>
      <c r="E12" s="1" t="s">
        <v>172</v>
      </c>
      <c r="F12" s="1" t="s">
        <v>173</v>
      </c>
      <c r="G12" s="1" t="s">
        <v>174</v>
      </c>
      <c r="H12" s="1" t="s">
        <v>525</v>
      </c>
      <c r="I12" s="1" t="s">
        <v>357</v>
      </c>
      <c r="J12" s="1" t="s">
        <v>177</v>
      </c>
      <c r="K12" s="1" t="s">
        <v>178</v>
      </c>
      <c r="L12" s="1">
        <v>1840845</v>
      </c>
      <c r="M12" s="2" t="s">
        <v>746</v>
      </c>
      <c r="N12" s="1" t="s">
        <v>480</v>
      </c>
      <c r="O12" s="1" t="s">
        <v>747</v>
      </c>
      <c r="P12" s="1">
        <v>4380</v>
      </c>
      <c r="Q12" s="1">
        <v>3200</v>
      </c>
      <c r="R12" s="1">
        <f t="shared" si="1"/>
        <v>3200</v>
      </c>
      <c r="T12" s="1">
        <v>2</v>
      </c>
      <c r="U12" s="1">
        <v>2</v>
      </c>
      <c r="AC12" s="114"/>
      <c r="AE12">
        <v>1</v>
      </c>
      <c r="AF12">
        <v>0</v>
      </c>
      <c r="AG12">
        <v>1</v>
      </c>
      <c r="AH12">
        <v>1</v>
      </c>
      <c r="AI12">
        <v>0</v>
      </c>
      <c r="AJ12">
        <v>0</v>
      </c>
      <c r="AK12">
        <v>1</v>
      </c>
      <c r="AL12">
        <f t="shared" si="2"/>
        <v>3</v>
      </c>
    </row>
    <row r="13" spans="1:39" x14ac:dyDescent="0.25">
      <c r="A13" s="1" t="s">
        <v>52</v>
      </c>
      <c r="B13" s="1" t="s">
        <v>732</v>
      </c>
      <c r="C13" s="1" t="s">
        <v>54</v>
      </c>
      <c r="D13" s="1" t="s">
        <v>733</v>
      </c>
      <c r="E13" s="1" t="s">
        <v>172</v>
      </c>
      <c r="F13" s="1" t="s">
        <v>173</v>
      </c>
      <c r="G13" s="1" t="s">
        <v>174</v>
      </c>
      <c r="H13" s="1" t="s">
        <v>525</v>
      </c>
      <c r="I13" s="1" t="s">
        <v>357</v>
      </c>
      <c r="J13" s="1" t="s">
        <v>177</v>
      </c>
      <c r="K13" s="1" t="s">
        <v>178</v>
      </c>
      <c r="L13" s="1">
        <v>1939819</v>
      </c>
      <c r="M13" s="1" t="s">
        <v>748</v>
      </c>
      <c r="N13" s="1" t="s">
        <v>399</v>
      </c>
      <c r="O13" s="1" t="s">
        <v>222</v>
      </c>
      <c r="P13" s="1">
        <v>4380</v>
      </c>
      <c r="Q13" s="1">
        <v>3200</v>
      </c>
      <c r="R13" s="1">
        <f t="shared" si="1"/>
        <v>3200</v>
      </c>
      <c r="T13" s="1">
        <v>8</v>
      </c>
      <c r="U13" s="1">
        <v>2</v>
      </c>
      <c r="AC13" s="114">
        <v>10</v>
      </c>
      <c r="AE13">
        <v>1</v>
      </c>
      <c r="AF13">
        <v>1</v>
      </c>
      <c r="AG13">
        <v>4</v>
      </c>
      <c r="AH13">
        <v>0</v>
      </c>
      <c r="AI13">
        <v>4</v>
      </c>
      <c r="AJ13">
        <v>0</v>
      </c>
      <c r="AK13">
        <v>0</v>
      </c>
      <c r="AL13">
        <f t="shared" si="2"/>
        <v>9</v>
      </c>
    </row>
    <row r="14" spans="1:39" x14ac:dyDescent="0.25">
      <c r="A14" s="1" t="s">
        <v>52</v>
      </c>
      <c r="B14" s="1" t="s">
        <v>732</v>
      </c>
      <c r="C14" s="1" t="s">
        <v>54</v>
      </c>
      <c r="D14" s="1" t="s">
        <v>733</v>
      </c>
      <c r="E14" s="1" t="s">
        <v>172</v>
      </c>
      <c r="F14" s="1" t="s">
        <v>173</v>
      </c>
      <c r="G14" s="1" t="s">
        <v>174</v>
      </c>
      <c r="H14" s="1" t="s">
        <v>525</v>
      </c>
      <c r="I14" s="1" t="s">
        <v>357</v>
      </c>
      <c r="J14" s="1" t="s">
        <v>177</v>
      </c>
      <c r="K14" s="1" t="s">
        <v>178</v>
      </c>
      <c r="L14" s="1">
        <v>1980658</v>
      </c>
      <c r="M14" s="1" t="s">
        <v>749</v>
      </c>
      <c r="N14" s="1" t="s">
        <v>364</v>
      </c>
      <c r="O14" s="1" t="s">
        <v>226</v>
      </c>
      <c r="P14" s="1">
        <v>4380</v>
      </c>
      <c r="Q14" s="1">
        <v>3200</v>
      </c>
      <c r="R14" s="1">
        <f t="shared" si="1"/>
        <v>3200</v>
      </c>
      <c r="T14" s="1">
        <v>11</v>
      </c>
      <c r="AC14" s="114">
        <v>11</v>
      </c>
      <c r="AE14">
        <v>2</v>
      </c>
      <c r="AF14">
        <v>0</v>
      </c>
      <c r="AG14">
        <v>0</v>
      </c>
      <c r="AH14">
        <v>3</v>
      </c>
      <c r="AI14">
        <v>3</v>
      </c>
      <c r="AJ14">
        <v>1</v>
      </c>
      <c r="AK14">
        <v>2</v>
      </c>
      <c r="AL14">
        <f t="shared" si="2"/>
        <v>9</v>
      </c>
    </row>
    <row r="15" spans="1:39" x14ac:dyDescent="0.25">
      <c r="A15" s="1" t="s">
        <v>52</v>
      </c>
      <c r="B15" s="1" t="s">
        <v>732</v>
      </c>
      <c r="C15" s="1" t="s">
        <v>54</v>
      </c>
      <c r="D15" s="1" t="s">
        <v>733</v>
      </c>
      <c r="E15" s="1" t="s">
        <v>172</v>
      </c>
      <c r="F15" s="1" t="s">
        <v>173</v>
      </c>
      <c r="G15" s="1" t="s">
        <v>182</v>
      </c>
      <c r="H15" s="1" t="s">
        <v>356</v>
      </c>
      <c r="I15" s="1" t="s">
        <v>357</v>
      </c>
      <c r="J15" s="1" t="s">
        <v>177</v>
      </c>
      <c r="K15" s="1" t="s">
        <v>184</v>
      </c>
      <c r="L15" s="1">
        <v>1980651</v>
      </c>
      <c r="M15" s="1" t="s">
        <v>750</v>
      </c>
      <c r="N15" s="1" t="s">
        <v>364</v>
      </c>
      <c r="O15" s="1" t="s">
        <v>222</v>
      </c>
      <c r="P15" s="1">
        <v>4776</v>
      </c>
      <c r="Q15" s="1">
        <v>1200</v>
      </c>
      <c r="R15" s="1">
        <f t="shared" si="1"/>
        <v>3200</v>
      </c>
      <c r="U15" s="1">
        <v>1</v>
      </c>
      <c r="AC15" s="114">
        <v>1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1</v>
      </c>
      <c r="AK15">
        <v>0</v>
      </c>
      <c r="AL15">
        <f t="shared" si="2"/>
        <v>1</v>
      </c>
    </row>
    <row r="16" spans="1:39" x14ac:dyDescent="0.25">
      <c r="A16" s="1" t="s">
        <v>52</v>
      </c>
      <c r="B16" s="1" t="s">
        <v>732</v>
      </c>
      <c r="C16" s="1" t="s">
        <v>54</v>
      </c>
      <c r="D16" s="1" t="s">
        <v>733</v>
      </c>
      <c r="E16" s="1" t="s">
        <v>172</v>
      </c>
      <c r="F16" s="1" t="s">
        <v>173</v>
      </c>
      <c r="G16" s="1" t="s">
        <v>182</v>
      </c>
      <c r="H16" s="1" t="s">
        <v>751</v>
      </c>
      <c r="I16" s="1" t="s">
        <v>752</v>
      </c>
      <c r="J16" s="1" t="s">
        <v>177</v>
      </c>
      <c r="K16" s="1" t="s">
        <v>184</v>
      </c>
      <c r="L16" s="1">
        <v>1980655</v>
      </c>
      <c r="M16" s="1" t="s">
        <v>753</v>
      </c>
      <c r="N16" s="1" t="s">
        <v>364</v>
      </c>
      <c r="O16" s="1" t="s">
        <v>222</v>
      </c>
      <c r="P16" s="1">
        <v>5016</v>
      </c>
      <c r="Q16" s="1">
        <v>1200</v>
      </c>
      <c r="R16" s="1">
        <f t="shared" si="1"/>
        <v>3200</v>
      </c>
      <c r="U16" s="1">
        <v>1</v>
      </c>
      <c r="AC16" s="114">
        <v>1</v>
      </c>
      <c r="AE16">
        <v>0</v>
      </c>
      <c r="AF16">
        <v>0</v>
      </c>
      <c r="AG16">
        <v>1</v>
      </c>
      <c r="AH16">
        <v>0</v>
      </c>
      <c r="AI16">
        <v>0</v>
      </c>
      <c r="AJ16">
        <v>0</v>
      </c>
      <c r="AK16">
        <v>0</v>
      </c>
      <c r="AL16">
        <f t="shared" si="2"/>
        <v>1</v>
      </c>
    </row>
    <row r="17" spans="1:38" x14ac:dyDescent="0.25">
      <c r="A17" s="1" t="s">
        <v>52</v>
      </c>
      <c r="B17" s="1" t="s">
        <v>732</v>
      </c>
      <c r="C17" s="1" t="s">
        <v>54</v>
      </c>
      <c r="D17" s="1" t="s">
        <v>733</v>
      </c>
      <c r="E17" s="1" t="s">
        <v>172</v>
      </c>
      <c r="F17" s="1" t="s">
        <v>173</v>
      </c>
      <c r="G17" s="1" t="s">
        <v>182</v>
      </c>
      <c r="H17" s="1" t="s">
        <v>742</v>
      </c>
      <c r="I17" s="1" t="s">
        <v>176</v>
      </c>
      <c r="J17" s="1" t="s">
        <v>177</v>
      </c>
      <c r="K17" s="1" t="s">
        <v>212</v>
      </c>
      <c r="L17" s="1">
        <v>2018356</v>
      </c>
      <c r="M17" s="1" t="s">
        <v>754</v>
      </c>
      <c r="N17" s="1" t="s">
        <v>221</v>
      </c>
      <c r="O17" s="1" t="s">
        <v>216</v>
      </c>
      <c r="P17" s="1">
        <v>2016</v>
      </c>
      <c r="Q17" s="1">
        <v>1200</v>
      </c>
      <c r="R17" s="1">
        <f t="shared" si="1"/>
        <v>1200</v>
      </c>
      <c r="U17" s="1">
        <v>1</v>
      </c>
      <c r="AC17" s="114">
        <v>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</v>
      </c>
      <c r="AL17">
        <f t="shared" si="2"/>
        <v>1</v>
      </c>
    </row>
    <row r="18" spans="1:38" x14ac:dyDescent="0.25">
      <c r="A18" s="1" t="s">
        <v>52</v>
      </c>
      <c r="B18" s="1" t="s">
        <v>732</v>
      </c>
      <c r="C18" s="1" t="s">
        <v>54</v>
      </c>
      <c r="D18" s="1" t="s">
        <v>733</v>
      </c>
      <c r="E18" s="1" t="s">
        <v>172</v>
      </c>
      <c r="F18" s="1" t="s">
        <v>173</v>
      </c>
      <c r="G18" s="1" t="s">
        <v>174</v>
      </c>
      <c r="H18" s="1" t="s">
        <v>525</v>
      </c>
      <c r="I18" s="1" t="s">
        <v>357</v>
      </c>
      <c r="J18" s="1" t="s">
        <v>177</v>
      </c>
      <c r="K18" s="1" t="s">
        <v>178</v>
      </c>
      <c r="L18" s="1">
        <v>2018614</v>
      </c>
      <c r="M18" s="1" t="s">
        <v>755</v>
      </c>
      <c r="N18" s="1" t="s">
        <v>228</v>
      </c>
      <c r="O18" s="1" t="s">
        <v>372</v>
      </c>
      <c r="P18" s="1">
        <v>4380</v>
      </c>
      <c r="Q18" s="1">
        <v>3200</v>
      </c>
      <c r="R18" s="1">
        <f t="shared" si="1"/>
        <v>3200</v>
      </c>
      <c r="T18" s="1">
        <v>15</v>
      </c>
      <c r="U18" s="1">
        <v>7</v>
      </c>
      <c r="AC18" s="114">
        <v>22</v>
      </c>
      <c r="AE18">
        <v>0</v>
      </c>
      <c r="AF18">
        <v>2</v>
      </c>
      <c r="AG18">
        <v>5</v>
      </c>
      <c r="AH18">
        <v>0</v>
      </c>
      <c r="AI18">
        <v>1</v>
      </c>
      <c r="AJ18">
        <v>2</v>
      </c>
      <c r="AK18">
        <v>12</v>
      </c>
      <c r="AL18">
        <f t="shared" si="2"/>
        <v>22</v>
      </c>
    </row>
    <row r="19" spans="1:38" x14ac:dyDescent="0.25">
      <c r="A19" s="1" t="s">
        <v>52</v>
      </c>
      <c r="B19" s="1" t="s">
        <v>732</v>
      </c>
      <c r="C19" s="1" t="s">
        <v>54</v>
      </c>
      <c r="D19" s="1" t="s">
        <v>733</v>
      </c>
      <c r="E19" s="1" t="s">
        <v>172</v>
      </c>
      <c r="F19" s="1" t="s">
        <v>173</v>
      </c>
      <c r="G19" s="1" t="s">
        <v>174</v>
      </c>
      <c r="H19" s="1" t="s">
        <v>525</v>
      </c>
      <c r="I19" s="1" t="s">
        <v>357</v>
      </c>
      <c r="J19" s="1" t="s">
        <v>177</v>
      </c>
      <c r="K19" s="1" t="s">
        <v>178</v>
      </c>
      <c r="L19" s="1">
        <v>2088491</v>
      </c>
      <c r="M19" s="1" t="s">
        <v>756</v>
      </c>
      <c r="N19" s="1" t="s">
        <v>233</v>
      </c>
      <c r="O19" s="1" t="s">
        <v>234</v>
      </c>
      <c r="P19" s="1">
        <v>4380</v>
      </c>
      <c r="Q19" s="1">
        <v>3200</v>
      </c>
      <c r="R19" s="1">
        <f t="shared" si="1"/>
        <v>3200</v>
      </c>
      <c r="T19" s="1">
        <v>1</v>
      </c>
      <c r="AC19" s="114">
        <v>1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1</v>
      </c>
      <c r="AK19">
        <v>0</v>
      </c>
      <c r="AL19">
        <f t="shared" si="2"/>
        <v>1</v>
      </c>
    </row>
    <row r="20" spans="1:38" x14ac:dyDescent="0.25">
      <c r="A20" s="1" t="s">
        <v>52</v>
      </c>
      <c r="B20" s="1" t="s">
        <v>732</v>
      </c>
      <c r="C20" s="1" t="s">
        <v>54</v>
      </c>
      <c r="D20" s="1" t="s">
        <v>733</v>
      </c>
      <c r="E20" s="1" t="s">
        <v>172</v>
      </c>
      <c r="F20" s="1" t="s">
        <v>173</v>
      </c>
      <c r="G20" s="1" t="s">
        <v>174</v>
      </c>
      <c r="H20" s="1" t="s">
        <v>525</v>
      </c>
      <c r="I20" s="1" t="s">
        <v>357</v>
      </c>
      <c r="J20" s="1" t="s">
        <v>177</v>
      </c>
      <c r="K20" s="1" t="s">
        <v>178</v>
      </c>
      <c r="L20" s="1">
        <v>2146958</v>
      </c>
      <c r="M20" s="1" t="s">
        <v>757</v>
      </c>
      <c r="N20" s="1" t="s">
        <v>248</v>
      </c>
      <c r="O20" s="1" t="s">
        <v>462</v>
      </c>
      <c r="P20" s="1">
        <v>4380</v>
      </c>
      <c r="Q20" s="1">
        <v>3200</v>
      </c>
      <c r="R20" s="1">
        <f t="shared" si="1"/>
        <v>3200</v>
      </c>
      <c r="T20" s="1">
        <v>23</v>
      </c>
      <c r="Y20" s="1">
        <v>1</v>
      </c>
      <c r="AA20" s="2">
        <v>1</v>
      </c>
      <c r="AC20" s="114">
        <v>25</v>
      </c>
      <c r="AE20">
        <v>1</v>
      </c>
      <c r="AF20">
        <v>5</v>
      </c>
      <c r="AG20">
        <v>10</v>
      </c>
      <c r="AH20">
        <v>3</v>
      </c>
      <c r="AI20">
        <v>3</v>
      </c>
      <c r="AJ20">
        <v>1</v>
      </c>
      <c r="AK20">
        <v>2</v>
      </c>
      <c r="AL20">
        <f t="shared" si="2"/>
        <v>24</v>
      </c>
    </row>
    <row r="21" spans="1:38" x14ac:dyDescent="0.25">
      <c r="A21" s="1" t="s">
        <v>52</v>
      </c>
      <c r="B21" s="1" t="s">
        <v>732</v>
      </c>
      <c r="C21" s="1" t="s">
        <v>54</v>
      </c>
      <c r="D21" s="1" t="s">
        <v>733</v>
      </c>
      <c r="E21" s="1" t="s">
        <v>172</v>
      </c>
      <c r="F21" s="1" t="s">
        <v>173</v>
      </c>
      <c r="G21" s="1" t="s">
        <v>182</v>
      </c>
      <c r="H21" s="1" t="s">
        <v>196</v>
      </c>
      <c r="I21" s="1" t="s">
        <v>197</v>
      </c>
      <c r="J21" s="1" t="s">
        <v>177</v>
      </c>
      <c r="K21" s="1" t="s">
        <v>184</v>
      </c>
      <c r="L21" s="1">
        <v>2148420</v>
      </c>
      <c r="M21" s="1" t="s">
        <v>758</v>
      </c>
      <c r="N21" s="1" t="s">
        <v>248</v>
      </c>
      <c r="O21" s="1" t="s">
        <v>226</v>
      </c>
      <c r="P21" s="1">
        <v>3960</v>
      </c>
      <c r="Q21" s="1">
        <v>1200</v>
      </c>
      <c r="R21" s="1">
        <f t="shared" si="1"/>
        <v>3200</v>
      </c>
      <c r="U21" s="1">
        <v>1</v>
      </c>
      <c r="AC21" s="114">
        <v>1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1</v>
      </c>
      <c r="AK21">
        <v>0</v>
      </c>
      <c r="AL21">
        <f t="shared" si="2"/>
        <v>1</v>
      </c>
    </row>
    <row r="22" spans="1:38" x14ac:dyDescent="0.25">
      <c r="A22" s="1" t="s">
        <v>52</v>
      </c>
      <c r="B22" s="1" t="s">
        <v>732</v>
      </c>
      <c r="C22" s="1" t="s">
        <v>54</v>
      </c>
      <c r="D22" s="1" t="s">
        <v>733</v>
      </c>
      <c r="E22" s="1" t="s">
        <v>172</v>
      </c>
      <c r="F22" s="1" t="s">
        <v>173</v>
      </c>
      <c r="G22" s="1" t="s">
        <v>182</v>
      </c>
      <c r="H22" s="1" t="s">
        <v>742</v>
      </c>
      <c r="I22" s="1" t="s">
        <v>176</v>
      </c>
      <c r="J22" s="1" t="s">
        <v>177</v>
      </c>
      <c r="K22" s="1" t="s">
        <v>223</v>
      </c>
      <c r="L22" s="1">
        <v>2147667</v>
      </c>
      <c r="M22" s="1" t="s">
        <v>759</v>
      </c>
      <c r="N22" s="1" t="s">
        <v>248</v>
      </c>
      <c r="O22" s="1" t="s">
        <v>216</v>
      </c>
      <c r="P22" s="1">
        <v>1920</v>
      </c>
      <c r="Q22" s="1">
        <v>1200</v>
      </c>
      <c r="R22" s="1">
        <f t="shared" si="1"/>
        <v>1200</v>
      </c>
      <c r="U22" s="1">
        <v>1</v>
      </c>
      <c r="AC22" s="114">
        <v>1</v>
      </c>
      <c r="AE22">
        <v>0</v>
      </c>
      <c r="AF22">
        <v>0</v>
      </c>
      <c r="AG22">
        <v>1</v>
      </c>
      <c r="AH22">
        <v>0</v>
      </c>
      <c r="AI22">
        <v>0</v>
      </c>
      <c r="AJ22">
        <v>0</v>
      </c>
      <c r="AK22">
        <v>0</v>
      </c>
      <c r="AL22">
        <f t="shared" si="2"/>
        <v>1</v>
      </c>
    </row>
    <row r="23" spans="1:38" x14ac:dyDescent="0.25">
      <c r="A23" s="1" t="s">
        <v>52</v>
      </c>
      <c r="B23" s="1" t="s">
        <v>732</v>
      </c>
      <c r="C23" s="1" t="s">
        <v>54</v>
      </c>
      <c r="D23" s="1" t="s">
        <v>733</v>
      </c>
      <c r="E23" s="1" t="s">
        <v>172</v>
      </c>
      <c r="F23" s="1" t="s">
        <v>173</v>
      </c>
      <c r="G23" s="1" t="s">
        <v>182</v>
      </c>
      <c r="H23" s="1" t="s">
        <v>760</v>
      </c>
      <c r="I23" s="1" t="s">
        <v>357</v>
      </c>
      <c r="J23" s="1" t="s">
        <v>177</v>
      </c>
      <c r="K23" s="1" t="s">
        <v>184</v>
      </c>
      <c r="L23" s="1">
        <v>2483862</v>
      </c>
      <c r="M23" s="1" t="s">
        <v>761</v>
      </c>
      <c r="N23" s="1" t="s">
        <v>762</v>
      </c>
      <c r="O23" s="1" t="s">
        <v>763</v>
      </c>
      <c r="P23" s="1">
        <v>3700</v>
      </c>
      <c r="Q23" s="1">
        <v>1200</v>
      </c>
      <c r="R23" s="1">
        <f t="shared" si="1"/>
        <v>3200</v>
      </c>
      <c r="T23" s="1">
        <v>11</v>
      </c>
      <c r="U23" s="1">
        <v>1</v>
      </c>
      <c r="V23" s="1">
        <v>16</v>
      </c>
      <c r="AC23" s="114">
        <v>28</v>
      </c>
      <c r="AE23">
        <v>2</v>
      </c>
      <c r="AF23">
        <v>0</v>
      </c>
      <c r="AG23">
        <v>7</v>
      </c>
      <c r="AH23">
        <v>3</v>
      </c>
      <c r="AI23">
        <v>13</v>
      </c>
      <c r="AJ23">
        <v>3</v>
      </c>
      <c r="AK23">
        <v>0</v>
      </c>
      <c r="AL23">
        <f t="shared" si="2"/>
        <v>26</v>
      </c>
    </row>
    <row r="24" spans="1:38" x14ac:dyDescent="0.25">
      <c r="A24" s="1" t="s">
        <v>52</v>
      </c>
      <c r="B24" s="1" t="s">
        <v>732</v>
      </c>
      <c r="C24" s="1" t="s">
        <v>54</v>
      </c>
      <c r="D24" s="1" t="s">
        <v>733</v>
      </c>
      <c r="E24" s="1" t="s">
        <v>172</v>
      </c>
      <c r="F24" s="1" t="s">
        <v>173</v>
      </c>
      <c r="G24" s="1" t="s">
        <v>182</v>
      </c>
      <c r="H24" s="1" t="s">
        <v>196</v>
      </c>
      <c r="I24" s="1" t="s">
        <v>197</v>
      </c>
      <c r="J24" s="1" t="s">
        <v>177</v>
      </c>
      <c r="K24" s="1" t="s">
        <v>184</v>
      </c>
      <c r="L24" s="1">
        <v>2483852</v>
      </c>
      <c r="M24" s="1" t="s">
        <v>764</v>
      </c>
      <c r="N24" s="1" t="s">
        <v>762</v>
      </c>
      <c r="O24" s="1" t="s">
        <v>763</v>
      </c>
      <c r="P24" s="1">
        <v>3960</v>
      </c>
      <c r="Q24" s="1">
        <v>1200</v>
      </c>
      <c r="R24" s="1">
        <f t="shared" si="1"/>
        <v>3200</v>
      </c>
      <c r="T24" s="1">
        <v>3</v>
      </c>
      <c r="V24" s="1">
        <v>27</v>
      </c>
      <c r="AC24" s="114">
        <v>30</v>
      </c>
      <c r="AE24">
        <v>0</v>
      </c>
      <c r="AF24">
        <v>1</v>
      </c>
      <c r="AG24">
        <v>8</v>
      </c>
      <c r="AH24">
        <v>0</v>
      </c>
      <c r="AI24">
        <v>16</v>
      </c>
      <c r="AJ24">
        <v>5</v>
      </c>
      <c r="AK24">
        <v>0</v>
      </c>
      <c r="AL24">
        <f t="shared" si="2"/>
        <v>30</v>
      </c>
    </row>
    <row r="25" spans="1:38" x14ac:dyDescent="0.25">
      <c r="A25" s="1" t="s">
        <v>52</v>
      </c>
      <c r="B25" s="1" t="s">
        <v>732</v>
      </c>
      <c r="C25" s="1" t="s">
        <v>54</v>
      </c>
      <c r="D25" s="1" t="s">
        <v>733</v>
      </c>
      <c r="E25" s="1" t="s">
        <v>172</v>
      </c>
      <c r="F25" s="1" t="s">
        <v>173</v>
      </c>
      <c r="G25" s="1" t="s">
        <v>182</v>
      </c>
      <c r="H25" s="1" t="s">
        <v>742</v>
      </c>
      <c r="I25" s="1" t="s">
        <v>176</v>
      </c>
      <c r="J25" s="1" t="s">
        <v>177</v>
      </c>
      <c r="K25" s="1" t="s">
        <v>223</v>
      </c>
      <c r="L25" s="1">
        <v>2483865</v>
      </c>
      <c r="M25" s="1" t="s">
        <v>765</v>
      </c>
      <c r="N25" s="1" t="s">
        <v>762</v>
      </c>
      <c r="O25" s="1" t="s">
        <v>226</v>
      </c>
      <c r="P25" s="1">
        <v>1920</v>
      </c>
      <c r="Q25" s="1">
        <v>1200</v>
      </c>
      <c r="R25" s="1">
        <f t="shared" si="1"/>
        <v>1200</v>
      </c>
      <c r="V25" s="1">
        <v>1</v>
      </c>
      <c r="AC25" s="114">
        <v>1</v>
      </c>
      <c r="AE25">
        <v>0</v>
      </c>
      <c r="AF25">
        <v>0</v>
      </c>
      <c r="AG25">
        <v>1</v>
      </c>
      <c r="AH25">
        <v>0</v>
      </c>
      <c r="AI25">
        <v>0</v>
      </c>
      <c r="AJ25">
        <v>0</v>
      </c>
      <c r="AK25">
        <v>0</v>
      </c>
      <c r="AL25">
        <f t="shared" si="2"/>
        <v>1</v>
      </c>
    </row>
    <row r="26" spans="1:38" x14ac:dyDescent="0.25">
      <c r="A26" s="1" t="s">
        <v>52</v>
      </c>
      <c r="B26" s="1" t="s">
        <v>732</v>
      </c>
      <c r="C26" s="1" t="s">
        <v>54</v>
      </c>
      <c r="D26" s="1" t="s">
        <v>733</v>
      </c>
      <c r="E26" s="1" t="s">
        <v>172</v>
      </c>
      <c r="F26" s="1" t="s">
        <v>173</v>
      </c>
      <c r="G26" s="1" t="s">
        <v>182</v>
      </c>
      <c r="H26" s="1" t="s">
        <v>742</v>
      </c>
      <c r="I26" s="1" t="s">
        <v>176</v>
      </c>
      <c r="J26" s="1" t="s">
        <v>177</v>
      </c>
      <c r="K26" s="1" t="s">
        <v>212</v>
      </c>
      <c r="L26" s="1">
        <v>2483869</v>
      </c>
      <c r="M26" s="1" t="s">
        <v>766</v>
      </c>
      <c r="N26" s="1" t="s">
        <v>762</v>
      </c>
      <c r="O26" s="1" t="s">
        <v>226</v>
      </c>
      <c r="P26" s="1">
        <v>1920</v>
      </c>
      <c r="Q26" s="1">
        <v>1200</v>
      </c>
      <c r="R26" s="1">
        <f t="shared" si="1"/>
        <v>1200</v>
      </c>
      <c r="V26" s="1">
        <v>1</v>
      </c>
      <c r="AC26" s="114">
        <v>1</v>
      </c>
      <c r="AE26">
        <v>0</v>
      </c>
      <c r="AF26">
        <v>0</v>
      </c>
      <c r="AG26">
        <v>1</v>
      </c>
      <c r="AH26">
        <v>0</v>
      </c>
      <c r="AI26">
        <v>0</v>
      </c>
      <c r="AJ26">
        <v>0</v>
      </c>
      <c r="AK26">
        <v>0</v>
      </c>
      <c r="AL26">
        <f t="shared" si="2"/>
        <v>1</v>
      </c>
    </row>
    <row r="27" spans="1:38" x14ac:dyDescent="0.25">
      <c r="A27" s="1" t="s">
        <v>52</v>
      </c>
      <c r="B27" s="1" t="s">
        <v>732</v>
      </c>
      <c r="C27" s="1" t="s">
        <v>54</v>
      </c>
      <c r="D27" s="1" t="s">
        <v>733</v>
      </c>
      <c r="E27" s="1" t="s">
        <v>172</v>
      </c>
      <c r="F27" s="1" t="s">
        <v>173</v>
      </c>
      <c r="G27" s="1" t="s">
        <v>182</v>
      </c>
      <c r="H27" s="1" t="s">
        <v>751</v>
      </c>
      <c r="I27" s="1" t="s">
        <v>752</v>
      </c>
      <c r="J27" s="1" t="s">
        <v>177</v>
      </c>
      <c r="K27" s="1" t="s">
        <v>184</v>
      </c>
      <c r="L27" s="1">
        <v>2483858</v>
      </c>
      <c r="M27" s="1" t="s">
        <v>767</v>
      </c>
      <c r="N27" s="1" t="s">
        <v>762</v>
      </c>
      <c r="O27" s="1" t="s">
        <v>763</v>
      </c>
      <c r="P27" s="1">
        <v>3993</v>
      </c>
      <c r="Q27" s="1">
        <v>1200</v>
      </c>
      <c r="R27" s="1">
        <f t="shared" si="1"/>
        <v>3200</v>
      </c>
      <c r="T27" s="1">
        <v>12</v>
      </c>
      <c r="V27" s="1">
        <v>2</v>
      </c>
      <c r="AA27" s="2">
        <v>1</v>
      </c>
      <c r="AC27" s="114">
        <v>15</v>
      </c>
      <c r="AE27">
        <v>0</v>
      </c>
      <c r="AF27">
        <v>3</v>
      </c>
      <c r="AG27">
        <v>3</v>
      </c>
      <c r="AH27">
        <v>4</v>
      </c>
      <c r="AI27">
        <v>4</v>
      </c>
      <c r="AJ27">
        <v>0</v>
      </c>
      <c r="AK27">
        <v>1</v>
      </c>
      <c r="AL27">
        <f t="shared" si="2"/>
        <v>15</v>
      </c>
    </row>
    <row r="28" spans="1:38" x14ac:dyDescent="0.25">
      <c r="A28" s="1" t="s">
        <v>52</v>
      </c>
      <c r="B28" s="1" t="s">
        <v>732</v>
      </c>
      <c r="C28" s="1" t="s">
        <v>54</v>
      </c>
      <c r="D28" s="1" t="s">
        <v>733</v>
      </c>
      <c r="E28" s="1" t="s">
        <v>172</v>
      </c>
      <c r="F28" s="1" t="s">
        <v>173</v>
      </c>
      <c r="G28" s="1" t="s">
        <v>174</v>
      </c>
      <c r="H28" s="1" t="s">
        <v>525</v>
      </c>
      <c r="I28" s="1" t="s">
        <v>357</v>
      </c>
      <c r="J28" s="1" t="s">
        <v>177</v>
      </c>
      <c r="K28" s="1" t="s">
        <v>178</v>
      </c>
      <c r="L28" s="1">
        <v>2483829</v>
      </c>
      <c r="M28" s="1" t="s">
        <v>768</v>
      </c>
      <c r="N28" s="1" t="s">
        <v>267</v>
      </c>
      <c r="O28" s="1" t="s">
        <v>769</v>
      </c>
      <c r="P28" s="1">
        <v>4380</v>
      </c>
      <c r="Q28" s="1">
        <v>3200</v>
      </c>
      <c r="R28" s="1">
        <f t="shared" si="1"/>
        <v>3200</v>
      </c>
      <c r="S28" s="1">
        <v>19</v>
      </c>
      <c r="U28" s="1">
        <v>1</v>
      </c>
      <c r="AA28" s="2">
        <v>2</v>
      </c>
      <c r="AC28" s="114">
        <v>22</v>
      </c>
      <c r="AE28">
        <v>2</v>
      </c>
      <c r="AF28">
        <v>5</v>
      </c>
      <c r="AG28">
        <v>5</v>
      </c>
      <c r="AH28">
        <v>4</v>
      </c>
      <c r="AI28">
        <v>4</v>
      </c>
      <c r="AJ28">
        <v>2</v>
      </c>
      <c r="AK28">
        <v>0</v>
      </c>
      <c r="AL28">
        <f t="shared" si="2"/>
        <v>20</v>
      </c>
    </row>
    <row r="29" spans="1:38" x14ac:dyDescent="0.25">
      <c r="A29" s="1" t="s">
        <v>52</v>
      </c>
      <c r="B29" s="1" t="s">
        <v>732</v>
      </c>
      <c r="C29" s="1" t="s">
        <v>54</v>
      </c>
      <c r="D29" s="1" t="s">
        <v>733</v>
      </c>
      <c r="E29" s="1" t="s">
        <v>172</v>
      </c>
      <c r="F29" s="1" t="s">
        <v>173</v>
      </c>
      <c r="G29" s="1" t="s">
        <v>182</v>
      </c>
      <c r="H29" s="1" t="s">
        <v>760</v>
      </c>
      <c r="I29" s="1" t="s">
        <v>357</v>
      </c>
      <c r="J29" s="1" t="s">
        <v>177</v>
      </c>
      <c r="K29" s="1" t="s">
        <v>184</v>
      </c>
      <c r="L29" s="1">
        <v>2593622</v>
      </c>
      <c r="M29" s="1" t="s">
        <v>770</v>
      </c>
      <c r="N29" s="1" t="s">
        <v>271</v>
      </c>
      <c r="O29" s="1" t="s">
        <v>377</v>
      </c>
      <c r="P29" s="1">
        <v>3700</v>
      </c>
      <c r="Q29" s="1">
        <v>1200</v>
      </c>
      <c r="R29" s="1">
        <f t="shared" si="1"/>
        <v>3200</v>
      </c>
      <c r="T29" s="1">
        <v>32</v>
      </c>
      <c r="AA29" s="2">
        <v>1</v>
      </c>
      <c r="AC29" s="114">
        <v>33</v>
      </c>
      <c r="AE29">
        <v>0</v>
      </c>
      <c r="AF29">
        <v>7</v>
      </c>
      <c r="AG29">
        <v>12</v>
      </c>
      <c r="AH29">
        <v>6</v>
      </c>
      <c r="AI29">
        <v>5</v>
      </c>
      <c r="AJ29">
        <v>2</v>
      </c>
      <c r="AK29">
        <v>1</v>
      </c>
      <c r="AL29">
        <f t="shared" si="2"/>
        <v>33</v>
      </c>
    </row>
    <row r="30" spans="1:38" x14ac:dyDescent="0.25">
      <c r="A30" s="1" t="s">
        <v>52</v>
      </c>
      <c r="B30" s="1" t="s">
        <v>732</v>
      </c>
      <c r="C30" s="1" t="s">
        <v>54</v>
      </c>
      <c r="D30" s="1" t="s">
        <v>733</v>
      </c>
      <c r="E30" s="1" t="s">
        <v>172</v>
      </c>
      <c r="F30" s="1" t="s">
        <v>173</v>
      </c>
      <c r="G30" s="1" t="s">
        <v>182</v>
      </c>
      <c r="H30" s="1" t="s">
        <v>196</v>
      </c>
      <c r="I30" s="1" t="s">
        <v>197</v>
      </c>
      <c r="J30" s="1" t="s">
        <v>177</v>
      </c>
      <c r="K30" s="1" t="s">
        <v>223</v>
      </c>
      <c r="L30" s="1">
        <v>2593625</v>
      </c>
      <c r="M30" s="1" t="s">
        <v>771</v>
      </c>
      <c r="N30" s="1" t="s">
        <v>271</v>
      </c>
      <c r="O30" s="1" t="s">
        <v>490</v>
      </c>
      <c r="P30" s="1">
        <v>1920</v>
      </c>
      <c r="Q30" s="1">
        <v>1200</v>
      </c>
      <c r="R30" s="1">
        <f t="shared" si="1"/>
        <v>1200</v>
      </c>
      <c r="T30" s="1">
        <v>3</v>
      </c>
      <c r="AC30" s="114">
        <v>3</v>
      </c>
      <c r="AE30">
        <v>0</v>
      </c>
      <c r="AF30">
        <v>2</v>
      </c>
      <c r="AG30">
        <v>1</v>
      </c>
      <c r="AH30">
        <v>0</v>
      </c>
      <c r="AI30">
        <v>0</v>
      </c>
      <c r="AJ30">
        <v>0</v>
      </c>
      <c r="AK30">
        <v>0</v>
      </c>
      <c r="AL30">
        <f t="shared" si="2"/>
        <v>3</v>
      </c>
    </row>
    <row r="31" spans="1:38" x14ac:dyDescent="0.25">
      <c r="A31" s="1" t="s">
        <v>52</v>
      </c>
      <c r="B31" s="1" t="s">
        <v>732</v>
      </c>
      <c r="C31" s="1" t="s">
        <v>54</v>
      </c>
      <c r="D31" s="1" t="s">
        <v>733</v>
      </c>
      <c r="E31" s="1" t="s">
        <v>172</v>
      </c>
      <c r="F31" s="1" t="s">
        <v>173</v>
      </c>
      <c r="G31" s="1" t="s">
        <v>182</v>
      </c>
      <c r="H31" s="1" t="s">
        <v>196</v>
      </c>
      <c r="I31" s="1" t="s">
        <v>197</v>
      </c>
      <c r="J31" s="1" t="s">
        <v>177</v>
      </c>
      <c r="K31" s="1" t="s">
        <v>184</v>
      </c>
      <c r="L31" s="1">
        <v>2593623</v>
      </c>
      <c r="M31" s="1" t="s">
        <v>772</v>
      </c>
      <c r="N31" s="1" t="s">
        <v>271</v>
      </c>
      <c r="O31" s="1" t="s">
        <v>377</v>
      </c>
      <c r="P31" s="1">
        <v>3960</v>
      </c>
      <c r="Q31" s="1">
        <v>1200</v>
      </c>
      <c r="R31" s="1">
        <f t="shared" si="1"/>
        <v>3200</v>
      </c>
      <c r="T31" s="1">
        <v>33</v>
      </c>
      <c r="AC31" s="114">
        <v>33</v>
      </c>
      <c r="AE31">
        <v>1</v>
      </c>
      <c r="AF31">
        <v>7</v>
      </c>
      <c r="AG31">
        <v>9</v>
      </c>
      <c r="AH31">
        <v>6</v>
      </c>
      <c r="AI31">
        <v>9</v>
      </c>
      <c r="AJ31">
        <v>1</v>
      </c>
      <c r="AK31">
        <v>0</v>
      </c>
      <c r="AL31">
        <f t="shared" si="2"/>
        <v>32</v>
      </c>
    </row>
    <row r="32" spans="1:38" x14ac:dyDescent="0.25">
      <c r="A32" s="1" t="s">
        <v>52</v>
      </c>
      <c r="B32" s="1" t="s">
        <v>732</v>
      </c>
      <c r="C32" s="1" t="s">
        <v>54</v>
      </c>
      <c r="D32" s="1" t="s">
        <v>733</v>
      </c>
      <c r="E32" s="1" t="s">
        <v>172</v>
      </c>
      <c r="F32" s="1" t="s">
        <v>173</v>
      </c>
      <c r="G32" s="1" t="s">
        <v>182</v>
      </c>
      <c r="H32" s="1" t="s">
        <v>196</v>
      </c>
      <c r="I32" s="1" t="s">
        <v>197</v>
      </c>
      <c r="J32" s="1" t="s">
        <v>177</v>
      </c>
      <c r="K32" s="1" t="s">
        <v>212</v>
      </c>
      <c r="L32" s="1">
        <v>2593626</v>
      </c>
      <c r="M32" s="1" t="s">
        <v>773</v>
      </c>
      <c r="N32" s="1" t="s">
        <v>271</v>
      </c>
      <c r="O32" s="1" t="s">
        <v>490</v>
      </c>
      <c r="P32" s="1">
        <v>1920</v>
      </c>
      <c r="Q32" s="1">
        <v>1200</v>
      </c>
      <c r="R32" s="1">
        <f t="shared" si="1"/>
        <v>1200</v>
      </c>
      <c r="T32" s="1">
        <v>4</v>
      </c>
      <c r="V32" s="1">
        <v>1</v>
      </c>
      <c r="AC32" s="114">
        <v>5</v>
      </c>
      <c r="AE32">
        <v>0</v>
      </c>
      <c r="AF32">
        <v>1</v>
      </c>
      <c r="AG32">
        <v>3</v>
      </c>
      <c r="AH32">
        <v>0</v>
      </c>
      <c r="AI32">
        <v>1</v>
      </c>
      <c r="AJ32">
        <v>0</v>
      </c>
      <c r="AK32">
        <v>0</v>
      </c>
      <c r="AL32">
        <f t="shared" si="2"/>
        <v>5</v>
      </c>
    </row>
    <row r="33" spans="1:38" x14ac:dyDescent="0.25">
      <c r="A33" s="1" t="s">
        <v>52</v>
      </c>
      <c r="B33" s="1" t="s">
        <v>732</v>
      </c>
      <c r="C33" s="1" t="s">
        <v>54</v>
      </c>
      <c r="D33" s="1" t="s">
        <v>733</v>
      </c>
      <c r="E33" s="1" t="s">
        <v>172</v>
      </c>
      <c r="F33" s="1" t="s">
        <v>173</v>
      </c>
      <c r="G33" s="1" t="s">
        <v>182</v>
      </c>
      <c r="H33" s="1" t="s">
        <v>742</v>
      </c>
      <c r="I33" s="1" t="s">
        <v>176</v>
      </c>
      <c r="J33" s="1" t="s">
        <v>177</v>
      </c>
      <c r="K33" s="1" t="s">
        <v>223</v>
      </c>
      <c r="L33" s="1">
        <v>2593627</v>
      </c>
      <c r="M33" s="1" t="s">
        <v>774</v>
      </c>
      <c r="N33" s="1" t="s">
        <v>271</v>
      </c>
      <c r="O33" s="1" t="s">
        <v>490</v>
      </c>
      <c r="P33" s="1">
        <v>1920</v>
      </c>
      <c r="Q33" s="1">
        <v>1200</v>
      </c>
      <c r="R33" s="1">
        <f t="shared" si="1"/>
        <v>1200</v>
      </c>
      <c r="T33" s="1">
        <v>6</v>
      </c>
      <c r="V33" s="1">
        <v>6</v>
      </c>
      <c r="AC33" s="114">
        <v>12</v>
      </c>
      <c r="AE33">
        <v>0</v>
      </c>
      <c r="AF33">
        <v>4</v>
      </c>
      <c r="AG33">
        <v>4</v>
      </c>
      <c r="AH33">
        <v>3</v>
      </c>
      <c r="AI33">
        <v>1</v>
      </c>
      <c r="AJ33">
        <v>0</v>
      </c>
      <c r="AK33">
        <v>0</v>
      </c>
      <c r="AL33">
        <f t="shared" si="2"/>
        <v>12</v>
      </c>
    </row>
    <row r="34" spans="1:38" x14ac:dyDescent="0.25">
      <c r="A34" s="1" t="s">
        <v>52</v>
      </c>
      <c r="B34" s="1" t="s">
        <v>732</v>
      </c>
      <c r="C34" s="1" t="s">
        <v>54</v>
      </c>
      <c r="D34" s="1" t="s">
        <v>733</v>
      </c>
      <c r="E34" s="1" t="s">
        <v>172</v>
      </c>
      <c r="F34" s="1" t="s">
        <v>173</v>
      </c>
      <c r="G34" s="1" t="s">
        <v>182</v>
      </c>
      <c r="H34" s="1" t="s">
        <v>742</v>
      </c>
      <c r="I34" s="1" t="s">
        <v>176</v>
      </c>
      <c r="J34" s="1" t="s">
        <v>177</v>
      </c>
      <c r="K34" s="1" t="s">
        <v>212</v>
      </c>
      <c r="L34" s="1">
        <v>2593628</v>
      </c>
      <c r="M34" s="1" t="s">
        <v>775</v>
      </c>
      <c r="N34" s="1" t="s">
        <v>271</v>
      </c>
      <c r="O34" s="1" t="s">
        <v>490</v>
      </c>
      <c r="P34" s="1">
        <v>1920</v>
      </c>
      <c r="Q34" s="1">
        <v>1200</v>
      </c>
      <c r="R34" s="1">
        <f t="shared" si="1"/>
        <v>1200</v>
      </c>
      <c r="T34" s="1">
        <v>4</v>
      </c>
      <c r="V34" s="1">
        <v>6</v>
      </c>
      <c r="AC34" s="114">
        <v>10</v>
      </c>
      <c r="AE34">
        <v>0</v>
      </c>
      <c r="AF34">
        <v>4</v>
      </c>
      <c r="AG34">
        <v>2</v>
      </c>
      <c r="AH34">
        <v>4</v>
      </c>
      <c r="AI34">
        <v>0</v>
      </c>
      <c r="AJ34">
        <v>0</v>
      </c>
      <c r="AK34">
        <v>0</v>
      </c>
      <c r="AL34">
        <f t="shared" si="2"/>
        <v>10</v>
      </c>
    </row>
    <row r="35" spans="1:38" x14ac:dyDescent="0.25">
      <c r="A35" s="1" t="s">
        <v>52</v>
      </c>
      <c r="B35" s="1" t="s">
        <v>732</v>
      </c>
      <c r="C35" s="1" t="s">
        <v>54</v>
      </c>
      <c r="D35" s="1" t="s">
        <v>733</v>
      </c>
      <c r="E35" s="1" t="s">
        <v>172</v>
      </c>
      <c r="F35" s="1" t="s">
        <v>173</v>
      </c>
      <c r="G35" s="1" t="s">
        <v>182</v>
      </c>
      <c r="H35" s="1" t="s">
        <v>751</v>
      </c>
      <c r="I35" s="1" t="s">
        <v>752</v>
      </c>
      <c r="J35" s="1" t="s">
        <v>177</v>
      </c>
      <c r="K35" s="1" t="s">
        <v>184</v>
      </c>
      <c r="L35" s="1">
        <v>2593620</v>
      </c>
      <c r="M35" s="1" t="s">
        <v>776</v>
      </c>
      <c r="N35" s="1" t="s">
        <v>271</v>
      </c>
      <c r="O35" s="1" t="s">
        <v>377</v>
      </c>
      <c r="P35" s="1">
        <v>3993</v>
      </c>
      <c r="Q35" s="1">
        <v>1200</v>
      </c>
      <c r="R35" s="1">
        <f t="shared" si="1"/>
        <v>3200</v>
      </c>
      <c r="T35" s="1">
        <v>32</v>
      </c>
      <c r="AC35" s="114">
        <v>32</v>
      </c>
      <c r="AE35">
        <v>1</v>
      </c>
      <c r="AF35">
        <v>5</v>
      </c>
      <c r="AG35">
        <v>6</v>
      </c>
      <c r="AH35">
        <v>13</v>
      </c>
      <c r="AI35">
        <v>4</v>
      </c>
      <c r="AJ35">
        <v>1</v>
      </c>
      <c r="AK35">
        <v>2</v>
      </c>
      <c r="AL35">
        <f t="shared" si="2"/>
        <v>31</v>
      </c>
    </row>
    <row r="36" spans="1:38" x14ac:dyDescent="0.25">
      <c r="A36" s="1" t="s">
        <v>52</v>
      </c>
      <c r="B36" s="1" t="s">
        <v>732</v>
      </c>
      <c r="C36" s="1" t="s">
        <v>54</v>
      </c>
      <c r="D36" s="1" t="s">
        <v>733</v>
      </c>
      <c r="E36" s="1" t="s">
        <v>172</v>
      </c>
      <c r="F36" s="1" t="s">
        <v>173</v>
      </c>
      <c r="G36" s="1" t="s">
        <v>174</v>
      </c>
      <c r="H36" s="1" t="s">
        <v>525</v>
      </c>
      <c r="I36" s="1" t="s">
        <v>357</v>
      </c>
      <c r="J36" s="1" t="s">
        <v>177</v>
      </c>
      <c r="K36" s="1" t="s">
        <v>178</v>
      </c>
      <c r="L36" s="1">
        <v>2575191</v>
      </c>
      <c r="M36" s="1" t="s">
        <v>526</v>
      </c>
      <c r="N36" s="1" t="s">
        <v>286</v>
      </c>
      <c r="O36" s="1" t="s">
        <v>289</v>
      </c>
      <c r="P36" s="1">
        <v>4380</v>
      </c>
      <c r="Q36" s="1">
        <v>3200</v>
      </c>
      <c r="R36" s="1">
        <f t="shared" si="1"/>
        <v>3200</v>
      </c>
      <c r="S36" s="1">
        <v>34</v>
      </c>
      <c r="AA36" s="2">
        <v>3</v>
      </c>
      <c r="AC36" s="114">
        <v>37</v>
      </c>
      <c r="AE36">
        <v>7</v>
      </c>
      <c r="AF36">
        <v>5</v>
      </c>
      <c r="AG36">
        <v>9</v>
      </c>
      <c r="AH36">
        <v>8</v>
      </c>
      <c r="AI36">
        <v>6</v>
      </c>
      <c r="AJ36">
        <v>1</v>
      </c>
      <c r="AK36">
        <v>1</v>
      </c>
      <c r="AL36">
        <f t="shared" si="2"/>
        <v>30</v>
      </c>
    </row>
    <row r="37" spans="1:38" x14ac:dyDescent="0.25">
      <c r="A37" s="1" t="s">
        <v>52</v>
      </c>
      <c r="B37" s="1" t="s">
        <v>732</v>
      </c>
      <c r="C37" s="1" t="s">
        <v>54</v>
      </c>
      <c r="D37" s="1" t="s">
        <v>733</v>
      </c>
      <c r="E37" s="1" t="s">
        <v>172</v>
      </c>
      <c r="F37" s="1" t="s">
        <v>173</v>
      </c>
      <c r="G37" s="1" t="s">
        <v>174</v>
      </c>
      <c r="H37" s="1" t="s">
        <v>777</v>
      </c>
      <c r="I37" s="1" t="s">
        <v>176</v>
      </c>
      <c r="J37" s="1" t="s">
        <v>177</v>
      </c>
      <c r="K37" s="1" t="s">
        <v>178</v>
      </c>
      <c r="L37" s="1">
        <v>2528958</v>
      </c>
      <c r="M37" s="1" t="s">
        <v>778</v>
      </c>
      <c r="N37" s="1" t="s">
        <v>656</v>
      </c>
      <c r="O37" s="1" t="s">
        <v>442</v>
      </c>
      <c r="P37" s="1">
        <v>4410</v>
      </c>
      <c r="Q37" s="1">
        <v>3600</v>
      </c>
      <c r="R37" s="1">
        <f t="shared" si="1"/>
        <v>3600</v>
      </c>
      <c r="S37" s="1">
        <v>31</v>
      </c>
      <c r="AC37" s="114">
        <v>31</v>
      </c>
      <c r="AE37">
        <v>1</v>
      </c>
      <c r="AF37">
        <v>4</v>
      </c>
      <c r="AG37">
        <v>5</v>
      </c>
      <c r="AH37">
        <v>0</v>
      </c>
      <c r="AI37">
        <v>7</v>
      </c>
      <c r="AJ37">
        <v>4</v>
      </c>
      <c r="AK37">
        <v>10</v>
      </c>
      <c r="AL37">
        <f t="shared" si="2"/>
        <v>30</v>
      </c>
    </row>
    <row r="38" spans="1:38" x14ac:dyDescent="0.25">
      <c r="A38" s="1" t="s">
        <v>52</v>
      </c>
      <c r="B38" s="1" t="s">
        <v>732</v>
      </c>
      <c r="C38" s="1" t="s">
        <v>54</v>
      </c>
      <c r="D38" s="1" t="s">
        <v>733</v>
      </c>
      <c r="E38" s="1" t="s">
        <v>172</v>
      </c>
      <c r="F38" s="1" t="s">
        <v>173</v>
      </c>
      <c r="G38" s="1" t="s">
        <v>174</v>
      </c>
      <c r="H38" s="1" t="s">
        <v>777</v>
      </c>
      <c r="I38" s="1" t="s">
        <v>176</v>
      </c>
      <c r="J38" s="1" t="s">
        <v>177</v>
      </c>
      <c r="K38" s="1" t="s">
        <v>178</v>
      </c>
      <c r="L38" s="1">
        <v>2625515</v>
      </c>
      <c r="M38" s="1" t="s">
        <v>779</v>
      </c>
      <c r="N38" s="1" t="s">
        <v>656</v>
      </c>
      <c r="O38" s="1" t="s">
        <v>311</v>
      </c>
      <c r="P38" s="1">
        <v>4410</v>
      </c>
      <c r="Q38" s="1">
        <v>3600</v>
      </c>
      <c r="R38" s="1">
        <f t="shared" si="1"/>
        <v>3600</v>
      </c>
      <c r="S38" s="1">
        <v>34</v>
      </c>
      <c r="Y38" s="1">
        <v>2</v>
      </c>
      <c r="AC38" s="114">
        <v>36</v>
      </c>
      <c r="AE38">
        <v>12</v>
      </c>
      <c r="AF38">
        <v>1</v>
      </c>
      <c r="AG38">
        <v>8</v>
      </c>
      <c r="AH38">
        <v>7</v>
      </c>
      <c r="AI38">
        <v>6</v>
      </c>
      <c r="AJ38">
        <v>1</v>
      </c>
      <c r="AK38">
        <v>1</v>
      </c>
      <c r="AL38">
        <f t="shared" si="2"/>
        <v>24</v>
      </c>
    </row>
    <row r="39" spans="1:38" x14ac:dyDescent="0.25">
      <c r="A39" s="1" t="s">
        <v>52</v>
      </c>
      <c r="B39" s="1" t="s">
        <v>732</v>
      </c>
      <c r="C39" s="1" t="s">
        <v>54</v>
      </c>
      <c r="D39" s="1" t="s">
        <v>733</v>
      </c>
      <c r="E39" s="1" t="s">
        <v>172</v>
      </c>
      <c r="F39" s="1" t="s">
        <v>173</v>
      </c>
      <c r="G39" s="1" t="s">
        <v>182</v>
      </c>
      <c r="H39" s="1" t="s">
        <v>760</v>
      </c>
      <c r="I39" s="1" t="s">
        <v>357</v>
      </c>
      <c r="J39" s="1" t="s">
        <v>177</v>
      </c>
      <c r="K39" s="1" t="s">
        <v>184</v>
      </c>
      <c r="L39" s="1">
        <v>2682579</v>
      </c>
      <c r="M39" s="1" t="s">
        <v>780</v>
      </c>
      <c r="N39" s="1" t="s">
        <v>295</v>
      </c>
      <c r="O39" s="1" t="s">
        <v>769</v>
      </c>
      <c r="P39" s="1">
        <v>4380</v>
      </c>
      <c r="Q39" s="1">
        <v>1200</v>
      </c>
      <c r="R39" s="1">
        <f t="shared" si="1"/>
        <v>3200</v>
      </c>
      <c r="S39" s="1">
        <v>31</v>
      </c>
      <c r="AA39" s="2">
        <v>3</v>
      </c>
      <c r="AC39" s="114">
        <v>34</v>
      </c>
      <c r="AE39">
        <v>1</v>
      </c>
      <c r="AF39">
        <v>9</v>
      </c>
      <c r="AG39">
        <v>10</v>
      </c>
      <c r="AH39">
        <v>6</v>
      </c>
      <c r="AI39">
        <v>7</v>
      </c>
      <c r="AJ39">
        <v>1</v>
      </c>
      <c r="AK39">
        <v>0</v>
      </c>
      <c r="AL39">
        <f t="shared" si="2"/>
        <v>33</v>
      </c>
    </row>
    <row r="40" spans="1:38" x14ac:dyDescent="0.25">
      <c r="A40" s="1" t="s">
        <v>52</v>
      </c>
      <c r="B40" s="1" t="s">
        <v>732</v>
      </c>
      <c r="C40" s="1" t="s">
        <v>54</v>
      </c>
      <c r="D40" s="1" t="s">
        <v>733</v>
      </c>
      <c r="E40" s="1" t="s">
        <v>172</v>
      </c>
      <c r="F40" s="1" t="s">
        <v>173</v>
      </c>
      <c r="G40" s="1" t="s">
        <v>182</v>
      </c>
      <c r="H40" s="1" t="s">
        <v>196</v>
      </c>
      <c r="I40" s="1" t="s">
        <v>197</v>
      </c>
      <c r="J40" s="1" t="s">
        <v>177</v>
      </c>
      <c r="K40" s="1" t="s">
        <v>223</v>
      </c>
      <c r="L40" s="1">
        <v>2682596</v>
      </c>
      <c r="M40" s="1" t="s">
        <v>781</v>
      </c>
      <c r="N40" s="1" t="s">
        <v>295</v>
      </c>
      <c r="O40" s="1" t="s">
        <v>462</v>
      </c>
      <c r="P40" s="1">
        <v>1920</v>
      </c>
      <c r="Q40" s="1">
        <v>1200</v>
      </c>
      <c r="R40" s="1">
        <f t="shared" ref="R40:R60" si="3">IF(K40="PROEJA - INTEGRADO",2400,
 IF(K40="INTEGRADO",IF(Q40=800,3000,IF(Q40=1000,3100,IF(Q40=1200,3200,Q40))),
 IF(OR(G40="QUALIFICACAO PROFISSIONAL (FIC)",G40="DOUTORADO"),P40,Q40)))</f>
        <v>1200</v>
      </c>
      <c r="T40" s="1">
        <v>18</v>
      </c>
      <c r="AC40" s="114">
        <v>18</v>
      </c>
      <c r="AE40">
        <v>1</v>
      </c>
      <c r="AF40">
        <v>9</v>
      </c>
      <c r="AG40">
        <v>3</v>
      </c>
      <c r="AH40">
        <v>3</v>
      </c>
      <c r="AI40">
        <v>1</v>
      </c>
      <c r="AJ40">
        <v>0</v>
      </c>
      <c r="AK40">
        <v>1</v>
      </c>
      <c r="AL40">
        <f t="shared" ref="AL40:AL60" si="4">SUM(AF40:AK40)</f>
        <v>17</v>
      </c>
    </row>
    <row r="41" spans="1:38" x14ac:dyDescent="0.25">
      <c r="A41" s="1" t="s">
        <v>52</v>
      </c>
      <c r="B41" s="1" t="s">
        <v>732</v>
      </c>
      <c r="C41" s="1" t="s">
        <v>54</v>
      </c>
      <c r="D41" s="1" t="s">
        <v>733</v>
      </c>
      <c r="E41" s="1" t="s">
        <v>172</v>
      </c>
      <c r="F41" s="1" t="s">
        <v>173</v>
      </c>
      <c r="G41" s="1" t="s">
        <v>182</v>
      </c>
      <c r="H41" s="1" t="s">
        <v>196</v>
      </c>
      <c r="I41" s="1" t="s">
        <v>197</v>
      </c>
      <c r="J41" s="1" t="s">
        <v>177</v>
      </c>
      <c r="K41" s="1" t="s">
        <v>184</v>
      </c>
      <c r="L41" s="1">
        <v>2682581</v>
      </c>
      <c r="M41" s="1" t="s">
        <v>782</v>
      </c>
      <c r="N41" s="1" t="s">
        <v>295</v>
      </c>
      <c r="O41" s="1" t="s">
        <v>769</v>
      </c>
      <c r="P41" s="1">
        <v>4680</v>
      </c>
      <c r="Q41" s="1">
        <v>1200</v>
      </c>
      <c r="R41" s="1">
        <f t="shared" si="3"/>
        <v>3200</v>
      </c>
      <c r="S41" s="1">
        <v>33</v>
      </c>
      <c r="AA41" s="2">
        <v>1</v>
      </c>
      <c r="AC41" s="114">
        <v>34</v>
      </c>
      <c r="AE41">
        <v>0</v>
      </c>
      <c r="AF41">
        <v>6</v>
      </c>
      <c r="AG41">
        <v>16</v>
      </c>
      <c r="AH41">
        <v>5</v>
      </c>
      <c r="AI41">
        <v>6</v>
      </c>
      <c r="AJ41">
        <v>0</v>
      </c>
      <c r="AK41">
        <v>1</v>
      </c>
      <c r="AL41">
        <f t="shared" si="4"/>
        <v>34</v>
      </c>
    </row>
    <row r="42" spans="1:38" x14ac:dyDescent="0.25">
      <c r="A42" s="1" t="s">
        <v>52</v>
      </c>
      <c r="B42" s="1" t="s">
        <v>732</v>
      </c>
      <c r="C42" s="1" t="s">
        <v>54</v>
      </c>
      <c r="D42" s="1" t="s">
        <v>733</v>
      </c>
      <c r="E42" s="1" t="s">
        <v>172</v>
      </c>
      <c r="F42" s="1" t="s">
        <v>173</v>
      </c>
      <c r="G42" s="1" t="s">
        <v>182</v>
      </c>
      <c r="H42" s="1" t="s">
        <v>196</v>
      </c>
      <c r="I42" s="1" t="s">
        <v>197</v>
      </c>
      <c r="J42" s="1" t="s">
        <v>177</v>
      </c>
      <c r="K42" s="1" t="s">
        <v>212</v>
      </c>
      <c r="L42" s="1">
        <v>2682592</v>
      </c>
      <c r="M42" s="1" t="s">
        <v>783</v>
      </c>
      <c r="N42" s="1" t="s">
        <v>295</v>
      </c>
      <c r="O42" s="1" t="s">
        <v>462</v>
      </c>
      <c r="P42" s="1">
        <v>1920</v>
      </c>
      <c r="Q42" s="1">
        <v>1200</v>
      </c>
      <c r="R42" s="1">
        <f t="shared" si="3"/>
        <v>1200</v>
      </c>
      <c r="T42" s="1">
        <v>15</v>
      </c>
      <c r="AC42" s="114">
        <v>15</v>
      </c>
      <c r="AE42">
        <v>1</v>
      </c>
      <c r="AF42">
        <v>6</v>
      </c>
      <c r="AG42">
        <v>6</v>
      </c>
      <c r="AH42">
        <v>2</v>
      </c>
      <c r="AI42">
        <v>0</v>
      </c>
      <c r="AJ42">
        <v>0</v>
      </c>
      <c r="AK42">
        <v>0</v>
      </c>
      <c r="AL42">
        <f t="shared" si="4"/>
        <v>14</v>
      </c>
    </row>
    <row r="43" spans="1:38" x14ac:dyDescent="0.25">
      <c r="A43" s="1" t="s">
        <v>52</v>
      </c>
      <c r="B43" s="1" t="s">
        <v>732</v>
      </c>
      <c r="C43" s="1" t="s">
        <v>54</v>
      </c>
      <c r="D43" s="1" t="s">
        <v>733</v>
      </c>
      <c r="E43" s="1" t="s">
        <v>172</v>
      </c>
      <c r="F43" s="1" t="s">
        <v>173</v>
      </c>
      <c r="G43" s="1" t="s">
        <v>182</v>
      </c>
      <c r="H43" s="1" t="s">
        <v>742</v>
      </c>
      <c r="I43" s="1" t="s">
        <v>176</v>
      </c>
      <c r="J43" s="1" t="s">
        <v>177</v>
      </c>
      <c r="K43" s="1" t="s">
        <v>223</v>
      </c>
      <c r="L43" s="1">
        <v>2682590</v>
      </c>
      <c r="M43" s="1" t="s">
        <v>784</v>
      </c>
      <c r="N43" s="1" t="s">
        <v>295</v>
      </c>
      <c r="O43" s="1" t="s">
        <v>462</v>
      </c>
      <c r="P43" s="1">
        <v>1920</v>
      </c>
      <c r="Q43" s="1">
        <v>1200</v>
      </c>
      <c r="R43" s="1">
        <f t="shared" si="3"/>
        <v>1200</v>
      </c>
      <c r="T43" s="1">
        <v>17</v>
      </c>
      <c r="AC43" s="114">
        <v>17</v>
      </c>
      <c r="AE43">
        <v>0</v>
      </c>
      <c r="AF43">
        <v>9</v>
      </c>
      <c r="AG43">
        <v>7</v>
      </c>
      <c r="AH43">
        <v>0</v>
      </c>
      <c r="AI43">
        <v>1</v>
      </c>
      <c r="AJ43">
        <v>0</v>
      </c>
      <c r="AK43">
        <v>0</v>
      </c>
      <c r="AL43">
        <f t="shared" si="4"/>
        <v>17</v>
      </c>
    </row>
    <row r="44" spans="1:38" x14ac:dyDescent="0.25">
      <c r="A44" s="1" t="s">
        <v>52</v>
      </c>
      <c r="B44" s="1" t="s">
        <v>732</v>
      </c>
      <c r="C44" s="1" t="s">
        <v>54</v>
      </c>
      <c r="D44" s="1" t="s">
        <v>733</v>
      </c>
      <c r="E44" s="1" t="s">
        <v>172</v>
      </c>
      <c r="F44" s="1" t="s">
        <v>173</v>
      </c>
      <c r="G44" s="1" t="s">
        <v>182</v>
      </c>
      <c r="H44" s="1" t="s">
        <v>742</v>
      </c>
      <c r="I44" s="1" t="s">
        <v>176</v>
      </c>
      <c r="J44" s="1" t="s">
        <v>177</v>
      </c>
      <c r="K44" s="1" t="s">
        <v>212</v>
      </c>
      <c r="L44" s="1">
        <v>2682587</v>
      </c>
      <c r="M44" s="1" t="s">
        <v>785</v>
      </c>
      <c r="N44" s="1" t="s">
        <v>295</v>
      </c>
      <c r="O44" s="1" t="s">
        <v>462</v>
      </c>
      <c r="P44" s="1">
        <v>1920</v>
      </c>
      <c r="Q44" s="1">
        <v>1200</v>
      </c>
      <c r="R44" s="1">
        <f t="shared" si="3"/>
        <v>1200</v>
      </c>
      <c r="T44" s="1">
        <v>17</v>
      </c>
      <c r="AC44" s="114">
        <v>17</v>
      </c>
      <c r="AE44">
        <v>0</v>
      </c>
      <c r="AF44">
        <v>4</v>
      </c>
      <c r="AG44">
        <v>8</v>
      </c>
      <c r="AH44">
        <v>1</v>
      </c>
      <c r="AI44">
        <v>4</v>
      </c>
      <c r="AJ44">
        <v>0</v>
      </c>
      <c r="AK44">
        <v>0</v>
      </c>
      <c r="AL44">
        <f t="shared" si="4"/>
        <v>17</v>
      </c>
    </row>
    <row r="45" spans="1:38" x14ac:dyDescent="0.25">
      <c r="A45" s="1" t="s">
        <v>52</v>
      </c>
      <c r="B45" s="1" t="s">
        <v>732</v>
      </c>
      <c r="C45" s="1" t="s">
        <v>54</v>
      </c>
      <c r="D45" s="1" t="s">
        <v>733</v>
      </c>
      <c r="E45" s="1" t="s">
        <v>172</v>
      </c>
      <c r="F45" s="1" t="s">
        <v>173</v>
      </c>
      <c r="G45" s="1" t="s">
        <v>182</v>
      </c>
      <c r="H45" s="1" t="s">
        <v>751</v>
      </c>
      <c r="I45" s="1" t="s">
        <v>752</v>
      </c>
      <c r="J45" s="1" t="s">
        <v>177</v>
      </c>
      <c r="K45" s="1" t="s">
        <v>184</v>
      </c>
      <c r="L45" s="1">
        <v>2682583</v>
      </c>
      <c r="M45" s="1" t="s">
        <v>786</v>
      </c>
      <c r="N45" s="1" t="s">
        <v>295</v>
      </c>
      <c r="O45" s="1" t="s">
        <v>769</v>
      </c>
      <c r="P45" s="1">
        <v>4720</v>
      </c>
      <c r="Q45" s="1">
        <v>1200</v>
      </c>
      <c r="R45" s="1">
        <f t="shared" si="3"/>
        <v>3200</v>
      </c>
      <c r="S45" s="1">
        <v>33</v>
      </c>
      <c r="AC45" s="114">
        <v>33</v>
      </c>
      <c r="AE45">
        <v>2</v>
      </c>
      <c r="AF45">
        <v>5</v>
      </c>
      <c r="AG45">
        <v>15</v>
      </c>
      <c r="AH45">
        <v>5</v>
      </c>
      <c r="AI45">
        <v>5</v>
      </c>
      <c r="AJ45">
        <v>0</v>
      </c>
      <c r="AK45">
        <v>1</v>
      </c>
      <c r="AL45">
        <f t="shared" si="4"/>
        <v>31</v>
      </c>
    </row>
    <row r="46" spans="1:38" x14ac:dyDescent="0.25">
      <c r="A46" s="1" t="s">
        <v>52</v>
      </c>
      <c r="B46" s="1" t="s">
        <v>732</v>
      </c>
      <c r="C46" s="1" t="s">
        <v>54</v>
      </c>
      <c r="D46" s="1" t="s">
        <v>733</v>
      </c>
      <c r="E46" s="1" t="s">
        <v>172</v>
      </c>
      <c r="F46" s="1" t="s">
        <v>173</v>
      </c>
      <c r="G46" s="1" t="s">
        <v>174</v>
      </c>
      <c r="H46" s="1" t="s">
        <v>525</v>
      </c>
      <c r="I46" s="1" t="s">
        <v>357</v>
      </c>
      <c r="J46" s="1" t="s">
        <v>177</v>
      </c>
      <c r="K46" s="1" t="s">
        <v>178</v>
      </c>
      <c r="L46" s="1">
        <v>2671505</v>
      </c>
      <c r="M46" s="1" t="s">
        <v>543</v>
      </c>
      <c r="N46" s="1" t="s">
        <v>310</v>
      </c>
      <c r="O46" s="1" t="s">
        <v>313</v>
      </c>
      <c r="P46" s="1">
        <v>4380</v>
      </c>
      <c r="Q46" s="1">
        <v>3200</v>
      </c>
      <c r="R46" s="1">
        <f t="shared" si="3"/>
        <v>3200</v>
      </c>
      <c r="S46" s="1">
        <v>38</v>
      </c>
      <c r="AC46" s="114">
        <v>38</v>
      </c>
      <c r="AE46">
        <v>7</v>
      </c>
      <c r="AF46">
        <v>3</v>
      </c>
      <c r="AG46">
        <v>12</v>
      </c>
      <c r="AH46">
        <v>7</v>
      </c>
      <c r="AI46">
        <v>5</v>
      </c>
      <c r="AJ46">
        <v>2</v>
      </c>
      <c r="AK46">
        <v>2</v>
      </c>
      <c r="AL46">
        <f t="shared" si="4"/>
        <v>31</v>
      </c>
    </row>
    <row r="47" spans="1:38" x14ac:dyDescent="0.25">
      <c r="A47" s="1" t="s">
        <v>52</v>
      </c>
      <c r="B47" s="1" t="s">
        <v>732</v>
      </c>
      <c r="C47" s="1" t="s">
        <v>54</v>
      </c>
      <c r="D47" s="1" t="s">
        <v>733</v>
      </c>
      <c r="E47" s="1" t="s">
        <v>172</v>
      </c>
      <c r="F47" s="1" t="s">
        <v>173</v>
      </c>
      <c r="G47" s="1" t="s">
        <v>174</v>
      </c>
      <c r="H47" s="1" t="s">
        <v>777</v>
      </c>
      <c r="I47" s="1" t="s">
        <v>176</v>
      </c>
      <c r="J47" s="1" t="s">
        <v>177</v>
      </c>
      <c r="K47" s="1" t="s">
        <v>178</v>
      </c>
      <c r="L47" s="1">
        <v>2671506</v>
      </c>
      <c r="M47" s="1" t="s">
        <v>787</v>
      </c>
      <c r="N47" s="1" t="s">
        <v>310</v>
      </c>
      <c r="O47" s="1" t="s">
        <v>316</v>
      </c>
      <c r="P47" s="1">
        <v>4410</v>
      </c>
      <c r="Q47" s="1">
        <v>3600</v>
      </c>
      <c r="R47" s="1">
        <f t="shared" si="3"/>
        <v>3600</v>
      </c>
      <c r="S47" s="1">
        <v>38</v>
      </c>
      <c r="AC47" s="114">
        <v>38</v>
      </c>
      <c r="AE47">
        <v>12</v>
      </c>
      <c r="AF47">
        <v>4</v>
      </c>
      <c r="AG47">
        <v>13</v>
      </c>
      <c r="AH47">
        <v>2</v>
      </c>
      <c r="AI47">
        <v>6</v>
      </c>
      <c r="AJ47">
        <v>0</v>
      </c>
      <c r="AK47">
        <v>1</v>
      </c>
      <c r="AL47">
        <f t="shared" si="4"/>
        <v>26</v>
      </c>
    </row>
    <row r="48" spans="1:38" x14ac:dyDescent="0.25">
      <c r="A48" s="1" t="s">
        <v>52</v>
      </c>
      <c r="B48" s="1" t="s">
        <v>732</v>
      </c>
      <c r="C48" s="1" t="s">
        <v>54</v>
      </c>
      <c r="D48" s="1" t="s">
        <v>733</v>
      </c>
      <c r="E48" s="1" t="s">
        <v>172</v>
      </c>
      <c r="F48" s="1" t="s">
        <v>173</v>
      </c>
      <c r="G48" s="1" t="s">
        <v>174</v>
      </c>
      <c r="H48" s="1" t="s">
        <v>525</v>
      </c>
      <c r="I48" s="1" t="s">
        <v>357</v>
      </c>
      <c r="J48" s="1" t="s">
        <v>177</v>
      </c>
      <c r="K48" s="1" t="s">
        <v>178</v>
      </c>
      <c r="L48" s="1">
        <v>2749633</v>
      </c>
      <c r="M48" s="1" t="s">
        <v>788</v>
      </c>
      <c r="N48" s="1" t="s">
        <v>315</v>
      </c>
      <c r="O48" s="1" t="s">
        <v>316</v>
      </c>
      <c r="P48" s="1">
        <v>4380</v>
      </c>
      <c r="Q48" s="1">
        <v>3200</v>
      </c>
      <c r="R48" s="1">
        <f t="shared" si="3"/>
        <v>3200</v>
      </c>
      <c r="S48" s="1">
        <v>1</v>
      </c>
      <c r="AC48" s="114">
        <v>1</v>
      </c>
      <c r="AE48">
        <v>1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f t="shared" si="4"/>
        <v>0</v>
      </c>
    </row>
    <row r="49" spans="1:38" x14ac:dyDescent="0.25">
      <c r="A49" s="1" t="s">
        <v>52</v>
      </c>
      <c r="B49" s="1" t="s">
        <v>732</v>
      </c>
      <c r="C49" s="1" t="s">
        <v>54</v>
      </c>
      <c r="D49" s="1" t="s">
        <v>733</v>
      </c>
      <c r="E49" s="1" t="s">
        <v>172</v>
      </c>
      <c r="F49" s="1" t="s">
        <v>173</v>
      </c>
      <c r="G49" s="1" t="s">
        <v>174</v>
      </c>
      <c r="H49" s="1" t="s">
        <v>777</v>
      </c>
      <c r="I49" s="1" t="s">
        <v>176</v>
      </c>
      <c r="J49" s="1" t="s">
        <v>177</v>
      </c>
      <c r="K49" s="1" t="s">
        <v>178</v>
      </c>
      <c r="L49" s="1">
        <v>2749636</v>
      </c>
      <c r="M49" s="1" t="s">
        <v>789</v>
      </c>
      <c r="N49" s="1" t="s">
        <v>315</v>
      </c>
      <c r="O49" s="1" t="s">
        <v>790</v>
      </c>
      <c r="P49" s="1">
        <v>4410</v>
      </c>
      <c r="Q49" s="1">
        <v>3600</v>
      </c>
      <c r="R49" s="1">
        <f t="shared" si="3"/>
        <v>3600</v>
      </c>
      <c r="S49" s="1">
        <v>1</v>
      </c>
      <c r="AC49" s="114">
        <v>1</v>
      </c>
      <c r="AE49">
        <v>1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f t="shared" si="4"/>
        <v>0</v>
      </c>
    </row>
    <row r="50" spans="1:38" x14ac:dyDescent="0.25">
      <c r="A50" s="1" t="s">
        <v>52</v>
      </c>
      <c r="B50" s="1" t="s">
        <v>732</v>
      </c>
      <c r="C50" s="1" t="s">
        <v>54</v>
      </c>
      <c r="D50" s="1" t="s">
        <v>733</v>
      </c>
      <c r="E50" s="1" t="s">
        <v>172</v>
      </c>
      <c r="F50" s="1" t="s">
        <v>173</v>
      </c>
      <c r="G50" s="1" t="s">
        <v>174</v>
      </c>
      <c r="H50" s="1" t="s">
        <v>525</v>
      </c>
      <c r="I50" s="1" t="s">
        <v>357</v>
      </c>
      <c r="J50" s="1" t="s">
        <v>177</v>
      </c>
      <c r="K50" s="1" t="s">
        <v>178</v>
      </c>
      <c r="L50" s="1">
        <v>2779061</v>
      </c>
      <c r="M50" s="1" t="s">
        <v>556</v>
      </c>
      <c r="N50" s="1" t="s">
        <v>326</v>
      </c>
      <c r="O50" s="1" t="s">
        <v>557</v>
      </c>
      <c r="P50" s="1">
        <v>4380</v>
      </c>
      <c r="Q50" s="1">
        <v>3200</v>
      </c>
      <c r="R50" s="1">
        <f t="shared" si="3"/>
        <v>3200</v>
      </c>
      <c r="S50" s="1">
        <v>39</v>
      </c>
      <c r="X50" s="2">
        <v>1</v>
      </c>
      <c r="Y50" s="1">
        <v>3</v>
      </c>
      <c r="AC50" s="114">
        <v>43</v>
      </c>
      <c r="AE50">
        <v>5</v>
      </c>
      <c r="AF50">
        <v>7</v>
      </c>
      <c r="AG50">
        <v>9</v>
      </c>
      <c r="AH50">
        <v>13</v>
      </c>
      <c r="AI50">
        <v>8</v>
      </c>
      <c r="AJ50">
        <v>0</v>
      </c>
      <c r="AK50">
        <v>1</v>
      </c>
      <c r="AL50">
        <f t="shared" si="4"/>
        <v>38</v>
      </c>
    </row>
    <row r="51" spans="1:38" x14ac:dyDescent="0.25">
      <c r="A51" s="1" t="s">
        <v>52</v>
      </c>
      <c r="B51" s="1" t="s">
        <v>732</v>
      </c>
      <c r="C51" s="1" t="s">
        <v>54</v>
      </c>
      <c r="D51" s="1" t="s">
        <v>733</v>
      </c>
      <c r="E51" s="1" t="s">
        <v>172</v>
      </c>
      <c r="F51" s="1" t="s">
        <v>173</v>
      </c>
      <c r="G51" s="1" t="s">
        <v>174</v>
      </c>
      <c r="H51" s="1" t="s">
        <v>777</v>
      </c>
      <c r="I51" s="1" t="s">
        <v>176</v>
      </c>
      <c r="J51" s="1" t="s">
        <v>177</v>
      </c>
      <c r="K51" s="1" t="s">
        <v>178</v>
      </c>
      <c r="L51" s="1">
        <v>2779062</v>
      </c>
      <c r="M51" s="1" t="s">
        <v>791</v>
      </c>
      <c r="N51" s="1" t="s">
        <v>326</v>
      </c>
      <c r="O51" s="1" t="s">
        <v>792</v>
      </c>
      <c r="P51" s="1">
        <v>4410</v>
      </c>
      <c r="Q51" s="1">
        <v>3600</v>
      </c>
      <c r="R51" s="1">
        <f t="shared" si="3"/>
        <v>3600</v>
      </c>
      <c r="S51" s="1">
        <v>28</v>
      </c>
      <c r="Y51" s="1">
        <v>5</v>
      </c>
      <c r="AC51" s="114">
        <v>33</v>
      </c>
      <c r="AE51">
        <v>4</v>
      </c>
      <c r="AF51">
        <v>4</v>
      </c>
      <c r="AG51">
        <v>15</v>
      </c>
      <c r="AH51">
        <v>3</v>
      </c>
      <c r="AI51">
        <v>7</v>
      </c>
      <c r="AJ51">
        <v>0</v>
      </c>
      <c r="AK51">
        <v>0</v>
      </c>
      <c r="AL51">
        <f t="shared" si="4"/>
        <v>29</v>
      </c>
    </row>
    <row r="52" spans="1:38" x14ac:dyDescent="0.25">
      <c r="A52" s="1" t="s">
        <v>52</v>
      </c>
      <c r="B52" s="1" t="s">
        <v>732</v>
      </c>
      <c r="C52" s="1" t="s">
        <v>54</v>
      </c>
      <c r="D52" s="1" t="s">
        <v>733</v>
      </c>
      <c r="E52" s="1" t="s">
        <v>172</v>
      </c>
      <c r="F52" s="1" t="s">
        <v>173</v>
      </c>
      <c r="G52" s="1" t="s">
        <v>182</v>
      </c>
      <c r="H52" s="1" t="s">
        <v>760</v>
      </c>
      <c r="I52" s="1" t="s">
        <v>357</v>
      </c>
      <c r="J52" s="1" t="s">
        <v>177</v>
      </c>
      <c r="K52" s="1" t="s">
        <v>184</v>
      </c>
      <c r="L52" s="1">
        <v>2779022</v>
      </c>
      <c r="M52" s="1" t="s">
        <v>793</v>
      </c>
      <c r="N52" s="1" t="s">
        <v>326</v>
      </c>
      <c r="O52" s="1" t="s">
        <v>289</v>
      </c>
      <c r="P52" s="1">
        <v>4380</v>
      </c>
      <c r="Q52" s="1">
        <v>1200</v>
      </c>
      <c r="R52" s="1">
        <f t="shared" si="3"/>
        <v>3200</v>
      </c>
      <c r="S52" s="1">
        <v>31</v>
      </c>
      <c r="AC52" s="114">
        <v>31</v>
      </c>
      <c r="AE52">
        <v>1</v>
      </c>
      <c r="AF52">
        <v>9</v>
      </c>
      <c r="AG52">
        <v>7</v>
      </c>
      <c r="AH52">
        <v>6</v>
      </c>
      <c r="AI52">
        <v>5</v>
      </c>
      <c r="AJ52">
        <v>0</v>
      </c>
      <c r="AK52">
        <v>3</v>
      </c>
      <c r="AL52">
        <f t="shared" si="4"/>
        <v>30</v>
      </c>
    </row>
    <row r="53" spans="1:38" x14ac:dyDescent="0.25">
      <c r="A53" s="1" t="s">
        <v>52</v>
      </c>
      <c r="B53" s="1" t="s">
        <v>732</v>
      </c>
      <c r="C53" s="1" t="s">
        <v>54</v>
      </c>
      <c r="D53" s="1" t="s">
        <v>733</v>
      </c>
      <c r="E53" s="1" t="s">
        <v>172</v>
      </c>
      <c r="F53" s="1" t="s">
        <v>173</v>
      </c>
      <c r="G53" s="1" t="s">
        <v>182</v>
      </c>
      <c r="H53" s="1" t="s">
        <v>196</v>
      </c>
      <c r="I53" s="1" t="s">
        <v>197</v>
      </c>
      <c r="J53" s="1" t="s">
        <v>177</v>
      </c>
      <c r="K53" s="1" t="s">
        <v>223</v>
      </c>
      <c r="L53" s="1">
        <v>2779030</v>
      </c>
      <c r="M53" s="1" t="s">
        <v>794</v>
      </c>
      <c r="N53" s="1" t="s">
        <v>326</v>
      </c>
      <c r="O53" s="1" t="s">
        <v>560</v>
      </c>
      <c r="P53" s="1">
        <v>1560</v>
      </c>
      <c r="Q53" s="1">
        <v>1200</v>
      </c>
      <c r="R53" s="1">
        <f t="shared" si="3"/>
        <v>1200</v>
      </c>
      <c r="S53" s="1">
        <v>13</v>
      </c>
      <c r="Y53" s="1">
        <v>1</v>
      </c>
      <c r="AC53" s="114">
        <v>14</v>
      </c>
      <c r="AE53">
        <v>0</v>
      </c>
      <c r="AF53">
        <v>3</v>
      </c>
      <c r="AG53">
        <v>9</v>
      </c>
      <c r="AH53">
        <v>2</v>
      </c>
      <c r="AI53">
        <v>0</v>
      </c>
      <c r="AJ53">
        <v>0</v>
      </c>
      <c r="AK53">
        <v>0</v>
      </c>
      <c r="AL53">
        <f t="shared" si="4"/>
        <v>14</v>
      </c>
    </row>
    <row r="54" spans="1:38" x14ac:dyDescent="0.25">
      <c r="A54" s="1" t="s">
        <v>52</v>
      </c>
      <c r="B54" s="1" t="s">
        <v>732</v>
      </c>
      <c r="C54" s="1" t="s">
        <v>54</v>
      </c>
      <c r="D54" s="1" t="s">
        <v>733</v>
      </c>
      <c r="E54" s="1" t="s">
        <v>172</v>
      </c>
      <c r="F54" s="1" t="s">
        <v>173</v>
      </c>
      <c r="G54" s="1" t="s">
        <v>182</v>
      </c>
      <c r="H54" s="1" t="s">
        <v>196</v>
      </c>
      <c r="I54" s="1" t="s">
        <v>197</v>
      </c>
      <c r="J54" s="1" t="s">
        <v>177</v>
      </c>
      <c r="K54" s="1" t="s">
        <v>184</v>
      </c>
      <c r="L54" s="1">
        <v>2779023</v>
      </c>
      <c r="M54" s="1" t="s">
        <v>795</v>
      </c>
      <c r="N54" s="1" t="s">
        <v>326</v>
      </c>
      <c r="O54" s="1" t="s">
        <v>289</v>
      </c>
      <c r="P54" s="1">
        <v>4680</v>
      </c>
      <c r="Q54" s="1">
        <v>1200</v>
      </c>
      <c r="R54" s="1">
        <f t="shared" si="3"/>
        <v>3200</v>
      </c>
      <c r="S54" s="1">
        <v>32</v>
      </c>
      <c r="AA54" s="2">
        <v>1</v>
      </c>
      <c r="AC54" s="114">
        <v>33</v>
      </c>
      <c r="AE54">
        <v>1</v>
      </c>
      <c r="AF54">
        <v>4</v>
      </c>
      <c r="AG54">
        <v>15</v>
      </c>
      <c r="AH54">
        <v>6</v>
      </c>
      <c r="AI54">
        <v>7</v>
      </c>
      <c r="AJ54">
        <v>0</v>
      </c>
      <c r="AK54">
        <v>0</v>
      </c>
      <c r="AL54">
        <f t="shared" si="4"/>
        <v>32</v>
      </c>
    </row>
    <row r="55" spans="1:38" x14ac:dyDescent="0.25">
      <c r="A55" s="1" t="s">
        <v>52</v>
      </c>
      <c r="B55" s="1" t="s">
        <v>732</v>
      </c>
      <c r="C55" s="1" t="s">
        <v>54</v>
      </c>
      <c r="D55" s="1" t="s">
        <v>733</v>
      </c>
      <c r="E55" s="1" t="s">
        <v>172</v>
      </c>
      <c r="F55" s="1" t="s">
        <v>173</v>
      </c>
      <c r="G55" s="1" t="s">
        <v>182</v>
      </c>
      <c r="H55" s="1" t="s">
        <v>196</v>
      </c>
      <c r="I55" s="1" t="s">
        <v>197</v>
      </c>
      <c r="J55" s="1" t="s">
        <v>177</v>
      </c>
      <c r="K55" s="1" t="s">
        <v>212</v>
      </c>
      <c r="L55" s="1">
        <v>2779031</v>
      </c>
      <c r="M55" s="1" t="s">
        <v>796</v>
      </c>
      <c r="N55" s="1" t="s">
        <v>326</v>
      </c>
      <c r="O55" s="1" t="s">
        <v>560</v>
      </c>
      <c r="P55" s="1">
        <v>1560</v>
      </c>
      <c r="Q55" s="1">
        <v>1200</v>
      </c>
      <c r="R55" s="1">
        <f t="shared" si="3"/>
        <v>1200</v>
      </c>
      <c r="S55" s="1">
        <v>9</v>
      </c>
      <c r="AC55" s="114">
        <v>9</v>
      </c>
      <c r="AE55">
        <v>0</v>
      </c>
      <c r="AF55">
        <v>3</v>
      </c>
      <c r="AG55">
        <v>6</v>
      </c>
      <c r="AH55">
        <v>0</v>
      </c>
      <c r="AI55">
        <v>0</v>
      </c>
      <c r="AJ55">
        <v>0</v>
      </c>
      <c r="AK55">
        <v>0</v>
      </c>
      <c r="AL55">
        <f t="shared" si="4"/>
        <v>9</v>
      </c>
    </row>
    <row r="56" spans="1:38" x14ac:dyDescent="0.25">
      <c r="A56" s="1" t="s">
        <v>52</v>
      </c>
      <c r="B56" s="1" t="s">
        <v>732</v>
      </c>
      <c r="C56" s="1" t="s">
        <v>54</v>
      </c>
      <c r="D56" s="1" t="s">
        <v>733</v>
      </c>
      <c r="E56" s="1" t="s">
        <v>172</v>
      </c>
      <c r="F56" s="1" t="s">
        <v>173</v>
      </c>
      <c r="G56" s="1" t="s">
        <v>182</v>
      </c>
      <c r="H56" s="1" t="s">
        <v>742</v>
      </c>
      <c r="I56" s="1" t="s">
        <v>176</v>
      </c>
      <c r="J56" s="1" t="s">
        <v>177</v>
      </c>
      <c r="K56" s="1" t="s">
        <v>223</v>
      </c>
      <c r="L56" s="1">
        <v>2779034</v>
      </c>
      <c r="M56" s="1" t="s">
        <v>797</v>
      </c>
      <c r="N56" s="1" t="s">
        <v>326</v>
      </c>
      <c r="O56" s="1" t="s">
        <v>560</v>
      </c>
      <c r="P56" s="1">
        <v>1680</v>
      </c>
      <c r="Q56" s="1">
        <v>1200</v>
      </c>
      <c r="R56" s="1">
        <f t="shared" si="3"/>
        <v>1200</v>
      </c>
      <c r="S56" s="1">
        <v>11</v>
      </c>
      <c r="Y56" s="1">
        <v>1</v>
      </c>
      <c r="AC56" s="114">
        <v>12</v>
      </c>
      <c r="AE56">
        <v>0</v>
      </c>
      <c r="AF56">
        <v>3</v>
      </c>
      <c r="AG56">
        <v>5</v>
      </c>
      <c r="AH56">
        <v>3</v>
      </c>
      <c r="AI56">
        <v>1</v>
      </c>
      <c r="AJ56">
        <v>0</v>
      </c>
      <c r="AK56">
        <v>0</v>
      </c>
      <c r="AL56">
        <f t="shared" si="4"/>
        <v>12</v>
      </c>
    </row>
    <row r="57" spans="1:38" x14ac:dyDescent="0.25">
      <c r="A57" s="1" t="s">
        <v>52</v>
      </c>
      <c r="B57" s="1" t="s">
        <v>732</v>
      </c>
      <c r="C57" s="1" t="s">
        <v>54</v>
      </c>
      <c r="D57" s="1" t="s">
        <v>733</v>
      </c>
      <c r="E57" s="1" t="s">
        <v>172</v>
      </c>
      <c r="F57" s="1" t="s">
        <v>173</v>
      </c>
      <c r="G57" s="1" t="s">
        <v>182</v>
      </c>
      <c r="H57" s="1" t="s">
        <v>742</v>
      </c>
      <c r="I57" s="1" t="s">
        <v>176</v>
      </c>
      <c r="J57" s="1" t="s">
        <v>177</v>
      </c>
      <c r="K57" s="1" t="s">
        <v>212</v>
      </c>
      <c r="L57" s="1">
        <v>2779036</v>
      </c>
      <c r="M57" s="1" t="s">
        <v>798</v>
      </c>
      <c r="N57" s="1" t="s">
        <v>326</v>
      </c>
      <c r="O57" s="1" t="s">
        <v>560</v>
      </c>
      <c r="P57" s="1">
        <v>1680</v>
      </c>
      <c r="Q57" s="1">
        <v>1200</v>
      </c>
      <c r="R57" s="1">
        <f t="shared" si="3"/>
        <v>1200</v>
      </c>
      <c r="S57" s="1">
        <v>9</v>
      </c>
      <c r="Y57" s="1">
        <v>1</v>
      </c>
      <c r="AC57" s="114">
        <v>10</v>
      </c>
      <c r="AE57">
        <v>0</v>
      </c>
      <c r="AF57">
        <v>3</v>
      </c>
      <c r="AG57">
        <v>3</v>
      </c>
      <c r="AH57">
        <v>2</v>
      </c>
      <c r="AI57">
        <v>1</v>
      </c>
      <c r="AJ57">
        <v>1</v>
      </c>
      <c r="AK57">
        <v>0</v>
      </c>
      <c r="AL57">
        <f t="shared" si="4"/>
        <v>10</v>
      </c>
    </row>
    <row r="58" spans="1:38" x14ac:dyDescent="0.25">
      <c r="A58" s="1" t="s">
        <v>52</v>
      </c>
      <c r="B58" s="1" t="s">
        <v>732</v>
      </c>
      <c r="C58" s="1" t="s">
        <v>54</v>
      </c>
      <c r="D58" s="1" t="s">
        <v>733</v>
      </c>
      <c r="E58" s="1" t="s">
        <v>172</v>
      </c>
      <c r="F58" s="1" t="s">
        <v>173</v>
      </c>
      <c r="G58" s="1" t="s">
        <v>182</v>
      </c>
      <c r="H58" s="1" t="s">
        <v>751</v>
      </c>
      <c r="I58" s="1" t="s">
        <v>752</v>
      </c>
      <c r="J58" s="1" t="s">
        <v>177</v>
      </c>
      <c r="K58" s="1" t="s">
        <v>184</v>
      </c>
      <c r="L58" s="1">
        <v>2779025</v>
      </c>
      <c r="M58" s="1" t="s">
        <v>799</v>
      </c>
      <c r="N58" s="1" t="s">
        <v>326</v>
      </c>
      <c r="O58" s="1" t="s">
        <v>289</v>
      </c>
      <c r="P58" s="1">
        <v>4720</v>
      </c>
      <c r="Q58" s="1">
        <v>1200</v>
      </c>
      <c r="R58" s="1">
        <f t="shared" si="3"/>
        <v>3200</v>
      </c>
      <c r="S58" s="1">
        <v>28</v>
      </c>
      <c r="Y58" s="1">
        <v>2</v>
      </c>
      <c r="AC58" s="114">
        <v>30</v>
      </c>
      <c r="AE58">
        <v>1</v>
      </c>
      <c r="AF58">
        <v>9</v>
      </c>
      <c r="AG58">
        <v>11</v>
      </c>
      <c r="AH58">
        <v>4</v>
      </c>
      <c r="AI58">
        <v>3</v>
      </c>
      <c r="AJ58">
        <v>0</v>
      </c>
      <c r="AK58">
        <v>2</v>
      </c>
      <c r="AL58">
        <f t="shared" si="4"/>
        <v>29</v>
      </c>
    </row>
    <row r="59" spans="1:38" x14ac:dyDescent="0.25">
      <c r="A59" s="1" t="s">
        <v>52</v>
      </c>
      <c r="B59" s="1" t="s">
        <v>732</v>
      </c>
      <c r="C59" s="1" t="s">
        <v>54</v>
      </c>
      <c r="D59" s="1" t="s">
        <v>733</v>
      </c>
      <c r="E59" s="1" t="s">
        <v>172</v>
      </c>
      <c r="F59" s="1" t="s">
        <v>173</v>
      </c>
      <c r="G59" s="1" t="s">
        <v>174</v>
      </c>
      <c r="H59" s="1" t="s">
        <v>525</v>
      </c>
      <c r="I59" s="1" t="s">
        <v>357</v>
      </c>
      <c r="J59" s="1" t="s">
        <v>177</v>
      </c>
      <c r="K59" s="1" t="s">
        <v>178</v>
      </c>
      <c r="L59" s="1">
        <v>2815358</v>
      </c>
      <c r="M59" s="1" t="s">
        <v>568</v>
      </c>
      <c r="N59" s="1" t="s">
        <v>346</v>
      </c>
      <c r="O59" s="1" t="s">
        <v>569</v>
      </c>
      <c r="P59" s="1">
        <v>4380</v>
      </c>
      <c r="Q59" s="1">
        <v>3200</v>
      </c>
      <c r="R59" s="1">
        <f t="shared" si="3"/>
        <v>3200</v>
      </c>
      <c r="S59" s="1">
        <v>3</v>
      </c>
      <c r="AC59" s="114">
        <v>3</v>
      </c>
      <c r="AE59">
        <v>1</v>
      </c>
      <c r="AF59">
        <v>0</v>
      </c>
      <c r="AG59">
        <v>1</v>
      </c>
      <c r="AH59">
        <v>0</v>
      </c>
      <c r="AI59">
        <v>0</v>
      </c>
      <c r="AJ59">
        <v>1</v>
      </c>
      <c r="AK59">
        <v>0</v>
      </c>
      <c r="AL59">
        <f t="shared" si="4"/>
        <v>2</v>
      </c>
    </row>
    <row r="60" spans="1:38" x14ac:dyDescent="0.25">
      <c r="A60" s="1" t="s">
        <v>52</v>
      </c>
      <c r="B60" s="1" t="s">
        <v>732</v>
      </c>
      <c r="C60" s="1" t="s">
        <v>54</v>
      </c>
      <c r="D60" s="1" t="s">
        <v>733</v>
      </c>
      <c r="E60" s="1" t="s">
        <v>172</v>
      </c>
      <c r="F60" s="1" t="s">
        <v>173</v>
      </c>
      <c r="G60" s="1" t="s">
        <v>174</v>
      </c>
      <c r="H60" s="1" t="s">
        <v>777</v>
      </c>
      <c r="I60" s="1" t="s">
        <v>176</v>
      </c>
      <c r="J60" s="1" t="s">
        <v>177</v>
      </c>
      <c r="K60" s="1" t="s">
        <v>178</v>
      </c>
      <c r="L60" s="1">
        <v>2815356</v>
      </c>
      <c r="M60" s="1" t="s">
        <v>800</v>
      </c>
      <c r="N60" s="1" t="s">
        <v>346</v>
      </c>
      <c r="O60" s="1" t="s">
        <v>801</v>
      </c>
      <c r="P60" s="1">
        <v>4410</v>
      </c>
      <c r="Q60" s="1">
        <v>3600</v>
      </c>
      <c r="R60" s="1">
        <f t="shared" si="3"/>
        <v>3600</v>
      </c>
      <c r="S60" s="1">
        <v>1</v>
      </c>
      <c r="Y60" s="1">
        <v>1</v>
      </c>
      <c r="AC60" s="114">
        <v>2</v>
      </c>
      <c r="AE60">
        <v>1</v>
      </c>
      <c r="AF60">
        <v>0</v>
      </c>
      <c r="AG60">
        <v>0</v>
      </c>
      <c r="AH60">
        <v>0</v>
      </c>
      <c r="AI60">
        <v>0</v>
      </c>
      <c r="AJ60">
        <v>1</v>
      </c>
      <c r="AK60">
        <v>0</v>
      </c>
      <c r="AL60">
        <f t="shared" si="4"/>
        <v>1</v>
      </c>
    </row>
    <row r="61" spans="1:38" x14ac:dyDescent="0.25">
      <c r="AC61" s="2"/>
    </row>
    <row r="62" spans="1:38" x14ac:dyDescent="0.25">
      <c r="AC62" s="2"/>
    </row>
    <row r="63" spans="1:38" x14ac:dyDescent="0.25">
      <c r="AC63" s="2"/>
    </row>
    <row r="64" spans="1:38" x14ac:dyDescent="0.25">
      <c r="AC64" s="2"/>
    </row>
    <row r="65" spans="29:29" x14ac:dyDescent="0.25">
      <c r="AC65" s="2"/>
    </row>
    <row r="66" spans="29:29" x14ac:dyDescent="0.25">
      <c r="AC66" s="2"/>
    </row>
    <row r="67" spans="29:29" x14ac:dyDescent="0.25">
      <c r="AC67" s="2"/>
    </row>
    <row r="68" spans="29:29" x14ac:dyDescent="0.25">
      <c r="AC68" s="2"/>
    </row>
    <row r="69" spans="29:29" x14ac:dyDescent="0.25">
      <c r="AC69" s="2"/>
    </row>
    <row r="70" spans="29:29" x14ac:dyDescent="0.25">
      <c r="AC70" s="2"/>
    </row>
    <row r="71" spans="29:29" x14ac:dyDescent="0.25">
      <c r="AC71" s="2"/>
    </row>
    <row r="72" spans="29:29" x14ac:dyDescent="0.25">
      <c r="AC72" s="2"/>
    </row>
    <row r="73" spans="29:29" x14ac:dyDescent="0.25">
      <c r="AC73" s="2"/>
    </row>
    <row r="74" spans="29:29" x14ac:dyDescent="0.25">
      <c r="AC74" s="2"/>
    </row>
    <row r="75" spans="29:29" x14ac:dyDescent="0.25">
      <c r="AC75" s="2"/>
    </row>
    <row r="76" spans="29:29" x14ac:dyDescent="0.25">
      <c r="AC76" s="2"/>
    </row>
    <row r="77" spans="29:29" x14ac:dyDescent="0.25">
      <c r="AC77" s="2"/>
    </row>
    <row r="78" spans="29:29" x14ac:dyDescent="0.25">
      <c r="AC78" s="2"/>
    </row>
    <row r="79" spans="29:29" x14ac:dyDescent="0.25">
      <c r="AC79" s="2"/>
    </row>
    <row r="80" spans="29:29" x14ac:dyDescent="0.25">
      <c r="AC80" s="2"/>
    </row>
    <row r="81" spans="29:29" x14ac:dyDescent="0.25">
      <c r="AC81" s="2"/>
    </row>
    <row r="82" spans="29:29" x14ac:dyDescent="0.25">
      <c r="AC82" s="2"/>
    </row>
    <row r="83" spans="29:29" x14ac:dyDescent="0.25">
      <c r="AC83" s="2"/>
    </row>
    <row r="84" spans="29:29" x14ac:dyDescent="0.25">
      <c r="AC84" s="2"/>
    </row>
    <row r="85" spans="29:29" x14ac:dyDescent="0.25">
      <c r="AC85" s="2"/>
    </row>
    <row r="86" spans="29:29" x14ac:dyDescent="0.25">
      <c r="AC86" s="2"/>
    </row>
    <row r="87" spans="29:29" x14ac:dyDescent="0.25">
      <c r="AC87" s="2"/>
    </row>
    <row r="88" spans="29:29" x14ac:dyDescent="0.25">
      <c r="AC88" s="2"/>
    </row>
    <row r="89" spans="29:29" x14ac:dyDescent="0.25">
      <c r="AC89" s="2"/>
    </row>
    <row r="90" spans="29:29" x14ac:dyDescent="0.25">
      <c r="AC90" s="2"/>
    </row>
    <row r="91" spans="29:29" x14ac:dyDescent="0.25">
      <c r="AC91" s="2"/>
    </row>
    <row r="92" spans="29:29" x14ac:dyDescent="0.25">
      <c r="AC92" s="2"/>
    </row>
    <row r="93" spans="29:29" x14ac:dyDescent="0.25">
      <c r="AC93" s="2"/>
    </row>
    <row r="94" spans="29:29" x14ac:dyDescent="0.25">
      <c r="AC94" s="2"/>
    </row>
    <row r="95" spans="29:29" x14ac:dyDescent="0.25">
      <c r="AC95" s="2"/>
    </row>
    <row r="96" spans="29:29" x14ac:dyDescent="0.25">
      <c r="AC96" s="2"/>
    </row>
    <row r="97" spans="29:29" x14ac:dyDescent="0.25">
      <c r="AC97" s="2"/>
    </row>
    <row r="98" spans="29:29" x14ac:dyDescent="0.25">
      <c r="AC98" s="2"/>
    </row>
    <row r="99" spans="29:29" x14ac:dyDescent="0.25">
      <c r="AC99" s="2"/>
    </row>
    <row r="100" spans="29:29" x14ac:dyDescent="0.25">
      <c r="AC100" s="2"/>
    </row>
    <row r="101" spans="29:29" x14ac:dyDescent="0.25">
      <c r="AC101" s="2"/>
    </row>
    <row r="102" spans="29:29" x14ac:dyDescent="0.25">
      <c r="AC102" s="2"/>
    </row>
    <row r="103" spans="29:29" x14ac:dyDescent="0.25">
      <c r="AC103" s="2"/>
    </row>
    <row r="104" spans="29:29" x14ac:dyDescent="0.25">
      <c r="AC104" s="2"/>
    </row>
    <row r="105" spans="29:29" x14ac:dyDescent="0.25">
      <c r="AC105" s="2"/>
    </row>
    <row r="106" spans="29:29" x14ac:dyDescent="0.25">
      <c r="AC106" s="2"/>
    </row>
    <row r="107" spans="29:29" x14ac:dyDescent="0.25">
      <c r="AC107" s="2"/>
    </row>
    <row r="108" spans="29:29" x14ac:dyDescent="0.25">
      <c r="AC108" s="2"/>
    </row>
    <row r="109" spans="29:29" x14ac:dyDescent="0.25">
      <c r="AC109" s="2"/>
    </row>
    <row r="110" spans="29:29" x14ac:dyDescent="0.25">
      <c r="AC110" s="2"/>
    </row>
    <row r="111" spans="29:29" x14ac:dyDescent="0.25">
      <c r="AC111" s="2"/>
    </row>
    <row r="112" spans="29:29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9"/>
  <sheetViews>
    <sheetView zoomScale="98" zoomScaleNormal="98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5703125" style="1" customWidth="1"/>
    <col min="2" max="2" width="9.28515625" style="1" customWidth="1"/>
    <col min="3" max="3" width="11" style="1" customWidth="1"/>
    <col min="4" max="4" width="50.42578125" style="1" customWidth="1"/>
    <col min="5" max="5" width="19.85546875" style="1" customWidth="1"/>
    <col min="6" max="6" width="14.28515625" style="1" customWidth="1"/>
    <col min="7" max="7" width="52.7109375" style="1" customWidth="1"/>
    <col min="8" max="8" width="41" style="1" customWidth="1"/>
    <col min="9" max="9" width="16.28515625" style="1" customWidth="1"/>
    <col min="10" max="10" width="5.85546875" style="1" customWidth="1"/>
    <col min="11" max="11" width="11.28515625" style="1" customWidth="1"/>
    <col min="12" max="12" width="13.140625" style="1" customWidth="1"/>
    <col min="13" max="13" width="114" style="1" customWidth="1"/>
    <col min="14" max="14" width="10.7109375" style="1" customWidth="1"/>
    <col min="15" max="15" width="12.42578125" style="1" customWidth="1"/>
    <col min="16" max="17" width="7.7109375" style="1" customWidth="1"/>
    <col min="18" max="18" width="10.85546875" style="1" customWidth="1"/>
    <col min="19" max="23" width="14.28515625" style="1" customWidth="1"/>
    <col min="24" max="24" width="14.28515625" style="2" customWidth="1"/>
    <col min="25" max="26" width="14.28515625" style="1" customWidth="1"/>
    <col min="27" max="27" width="14.28515625" style="2" customWidth="1"/>
    <col min="28" max="28" width="14.28515625" style="3" customWidth="1"/>
    <col min="29" max="29" width="14.28515625" style="1" customWidth="1"/>
    <col min="30" max="30" width="9.140625" style="1" customWidth="1"/>
    <col min="31" max="39" width="18" customWidth="1"/>
    <col min="40" max="40" width="9.140625" customWidth="1"/>
  </cols>
  <sheetData>
    <row r="1" spans="1:39" hidden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S1" s="3"/>
      <c r="T1" s="3"/>
      <c r="U1" s="3"/>
      <c r="V1" s="3"/>
      <c r="W1" s="3"/>
      <c r="X1" s="3"/>
      <c r="Y1" s="3"/>
      <c r="Z1" s="3"/>
      <c r="AA1" s="3"/>
      <c r="AC1" s="3"/>
      <c r="AL1">
        <f>SUM(AF999999:AK999999)</f>
        <v>0</v>
      </c>
    </row>
    <row r="2" spans="1:39" ht="40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</row>
    <row r="3" spans="1:39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34" t="s">
        <v>127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21"/>
    </row>
    <row r="4" spans="1:39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36" t="s">
        <v>128</v>
      </c>
      <c r="T4" s="136"/>
      <c r="U4" s="136"/>
      <c r="V4" s="136"/>
      <c r="W4" s="136"/>
      <c r="X4" s="136"/>
      <c r="Y4" s="136"/>
      <c r="Z4" s="136"/>
      <c r="AA4" s="136"/>
      <c r="AB4" s="16"/>
      <c r="AC4" s="20"/>
      <c r="AD4" s="21"/>
    </row>
    <row r="5" spans="1:39" s="2" customFormat="1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132" t="s">
        <v>129</v>
      </c>
      <c r="T5" s="133"/>
      <c r="U5" s="132" t="s">
        <v>130</v>
      </c>
      <c r="V5" s="133"/>
      <c r="W5" s="132" t="s">
        <v>131</v>
      </c>
      <c r="X5" s="133"/>
      <c r="Y5" s="133"/>
      <c r="Z5" s="133"/>
      <c r="AA5" s="133"/>
      <c r="AB5" s="13"/>
      <c r="AC5" s="19"/>
      <c r="AD5" s="21"/>
    </row>
    <row r="6" spans="1:39" s="8" customFormat="1" ht="20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 t="s">
        <v>132</v>
      </c>
      <c r="S6" s="11">
        <f t="shared" ref="S6:AC6" si="0">SUBTOTAL(109,S8:S99998)</f>
        <v>584</v>
      </c>
      <c r="T6" s="12">
        <f t="shared" si="0"/>
        <v>201</v>
      </c>
      <c r="U6" s="12">
        <f t="shared" si="0"/>
        <v>54</v>
      </c>
      <c r="V6" s="12">
        <f t="shared" si="0"/>
        <v>47</v>
      </c>
      <c r="W6" s="11">
        <f t="shared" si="0"/>
        <v>1</v>
      </c>
      <c r="X6" s="12">
        <f t="shared" si="0"/>
        <v>0</v>
      </c>
      <c r="Y6" s="14">
        <f t="shared" si="0"/>
        <v>19</v>
      </c>
      <c r="Z6" s="12">
        <f t="shared" si="0"/>
        <v>0</v>
      </c>
      <c r="AA6" s="10">
        <f t="shared" si="0"/>
        <v>10</v>
      </c>
      <c r="AB6" s="10">
        <f t="shared" si="0"/>
        <v>0</v>
      </c>
      <c r="AC6" s="23">
        <f t="shared" si="0"/>
        <v>915</v>
      </c>
      <c r="AD6" s="22"/>
      <c r="AF6" s="127" t="s">
        <v>133</v>
      </c>
      <c r="AG6" s="128"/>
      <c r="AH6" s="128"/>
      <c r="AI6" s="128"/>
      <c r="AJ6" s="128"/>
      <c r="AK6" s="129"/>
    </row>
    <row r="7" spans="1:39" s="30" customFormat="1" ht="45.75" customHeight="1" x14ac:dyDescent="0.25">
      <c r="A7" s="24" t="s">
        <v>4</v>
      </c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6" t="s">
        <v>140</v>
      </c>
      <c r="I7" s="24" t="s">
        <v>141</v>
      </c>
      <c r="J7" s="25" t="s">
        <v>142</v>
      </c>
      <c r="K7" s="25" t="s">
        <v>143</v>
      </c>
      <c r="L7" s="26" t="s">
        <v>144</v>
      </c>
      <c r="M7" s="26" t="s">
        <v>145</v>
      </c>
      <c r="N7" s="24" t="s">
        <v>146</v>
      </c>
      <c r="O7" s="25" t="s">
        <v>147</v>
      </c>
      <c r="P7" s="26" t="s">
        <v>148</v>
      </c>
      <c r="Q7" s="27" t="s">
        <v>149</v>
      </c>
      <c r="R7" s="28" t="s">
        <v>150</v>
      </c>
      <c r="S7" s="31" t="s">
        <v>151</v>
      </c>
      <c r="T7" s="32" t="s">
        <v>152</v>
      </c>
      <c r="U7" s="31" t="s">
        <v>153</v>
      </c>
      <c r="V7" s="31" t="s">
        <v>154</v>
      </c>
      <c r="W7" s="31" t="s">
        <v>155</v>
      </c>
      <c r="X7" s="32" t="s">
        <v>156</v>
      </c>
      <c r="Y7" s="33" t="s">
        <v>157</v>
      </c>
      <c r="Z7" s="34" t="s">
        <v>158</v>
      </c>
      <c r="AA7" s="34" t="s">
        <v>159</v>
      </c>
      <c r="AB7" s="34" t="s">
        <v>160</v>
      </c>
      <c r="AC7" s="35" t="s">
        <v>161</v>
      </c>
      <c r="AD7" s="29"/>
      <c r="AE7" s="37" t="s">
        <v>162</v>
      </c>
      <c r="AF7" s="34" t="s">
        <v>163</v>
      </c>
      <c r="AG7" s="34" t="s">
        <v>164</v>
      </c>
      <c r="AH7" s="34" t="s">
        <v>165</v>
      </c>
      <c r="AI7" s="34" t="s">
        <v>166</v>
      </c>
      <c r="AJ7" s="34" t="s">
        <v>167</v>
      </c>
      <c r="AK7" s="34" t="s">
        <v>168</v>
      </c>
      <c r="AL7" s="34" t="s">
        <v>169</v>
      </c>
      <c r="AM7" s="36"/>
    </row>
    <row r="8" spans="1:39" ht="15.75" customHeight="1" x14ac:dyDescent="0.25">
      <c r="A8" s="15" t="s">
        <v>52</v>
      </c>
      <c r="B8" s="15" t="s">
        <v>802</v>
      </c>
      <c r="C8" s="15" t="s">
        <v>54</v>
      </c>
      <c r="D8" s="15" t="s">
        <v>803</v>
      </c>
      <c r="E8" s="15" t="s">
        <v>172</v>
      </c>
      <c r="F8" s="2" t="s">
        <v>173</v>
      </c>
      <c r="G8" s="2" t="s">
        <v>182</v>
      </c>
      <c r="H8" s="2" t="s">
        <v>196</v>
      </c>
      <c r="I8" s="15" t="s">
        <v>197</v>
      </c>
      <c r="J8" s="15" t="s">
        <v>177</v>
      </c>
      <c r="K8" s="15" t="s">
        <v>184</v>
      </c>
      <c r="L8" s="15">
        <v>1945614</v>
      </c>
      <c r="M8" s="2" t="s">
        <v>804</v>
      </c>
      <c r="N8" s="15" t="s">
        <v>399</v>
      </c>
      <c r="O8" s="2" t="s">
        <v>481</v>
      </c>
      <c r="P8" s="15">
        <v>5016</v>
      </c>
      <c r="Q8" s="2">
        <v>1200</v>
      </c>
      <c r="R8" s="2">
        <f t="shared" ref="R8:R51" si="1">IF(K8="PROEJA - INTEGRADO",2400,
 IF(K8="INTEGRADO",IF(Q8=800,3000,IF(Q8=1000,3100,IF(Q8=1200,3200,Q8))),
 IF(OR(G8="QUALIFICACAO PROFISSIONAL (FIC)",G8="DOUTORADO"),P8,Q8)))</f>
        <v>3200</v>
      </c>
      <c r="S8" s="2"/>
      <c r="T8" s="15"/>
      <c r="U8" s="2">
        <v>1</v>
      </c>
      <c r="V8" s="2"/>
      <c r="W8" s="2"/>
      <c r="X8" s="15"/>
      <c r="Y8" s="15"/>
      <c r="Z8" s="15"/>
      <c r="AA8" s="15"/>
      <c r="AB8" s="15"/>
      <c r="AC8" s="113"/>
      <c r="AE8" s="38">
        <v>0</v>
      </c>
      <c r="AF8">
        <v>1</v>
      </c>
      <c r="AG8">
        <v>0</v>
      </c>
      <c r="AH8">
        <v>0</v>
      </c>
      <c r="AI8">
        <v>0</v>
      </c>
      <c r="AJ8">
        <v>0</v>
      </c>
      <c r="AK8">
        <v>0</v>
      </c>
      <c r="AL8">
        <f t="shared" ref="AL8:AL51" si="2">SUM(AF8:AK8)</f>
        <v>1</v>
      </c>
    </row>
    <row r="9" spans="1:39" x14ac:dyDescent="0.25">
      <c r="A9" s="1" t="s">
        <v>52</v>
      </c>
      <c r="B9" s="1" t="s">
        <v>802</v>
      </c>
      <c r="C9" s="1" t="s">
        <v>54</v>
      </c>
      <c r="D9" s="1" t="s">
        <v>803</v>
      </c>
      <c r="E9" s="1" t="s">
        <v>172</v>
      </c>
      <c r="F9" s="1" t="s">
        <v>173</v>
      </c>
      <c r="G9" s="1" t="s">
        <v>174</v>
      </c>
      <c r="H9" s="1" t="s">
        <v>388</v>
      </c>
      <c r="I9" s="1" t="s">
        <v>197</v>
      </c>
      <c r="J9" s="1" t="s">
        <v>177</v>
      </c>
      <c r="K9" s="1" t="s">
        <v>178</v>
      </c>
      <c r="L9" s="1">
        <v>1983801</v>
      </c>
      <c r="M9" s="1" t="s">
        <v>805</v>
      </c>
      <c r="N9" s="1" t="s">
        <v>364</v>
      </c>
      <c r="O9" s="1" t="s">
        <v>411</v>
      </c>
      <c r="P9" s="1">
        <v>4362</v>
      </c>
      <c r="Q9" s="1">
        <v>3600</v>
      </c>
      <c r="R9" s="1">
        <f t="shared" si="1"/>
        <v>3600</v>
      </c>
      <c r="U9" s="1">
        <v>4</v>
      </c>
      <c r="AC9" s="114">
        <v>4</v>
      </c>
      <c r="AE9">
        <v>3</v>
      </c>
      <c r="AF9">
        <v>0</v>
      </c>
      <c r="AG9">
        <v>0</v>
      </c>
      <c r="AH9">
        <v>0</v>
      </c>
      <c r="AI9">
        <v>0</v>
      </c>
      <c r="AJ9">
        <v>0</v>
      </c>
      <c r="AK9">
        <v>1</v>
      </c>
      <c r="AL9">
        <f t="shared" si="2"/>
        <v>1</v>
      </c>
    </row>
    <row r="10" spans="1:39" x14ac:dyDescent="0.25">
      <c r="A10" s="1" t="s">
        <v>52</v>
      </c>
      <c r="B10" s="1" t="s">
        <v>802</v>
      </c>
      <c r="C10" s="1" t="s">
        <v>54</v>
      </c>
      <c r="D10" s="1" t="s">
        <v>803</v>
      </c>
      <c r="E10" s="1" t="s">
        <v>172</v>
      </c>
      <c r="F10" s="1" t="s">
        <v>173</v>
      </c>
      <c r="G10" s="1" t="s">
        <v>182</v>
      </c>
      <c r="H10" s="1" t="s">
        <v>196</v>
      </c>
      <c r="I10" s="1" t="s">
        <v>197</v>
      </c>
      <c r="J10" s="1" t="s">
        <v>177</v>
      </c>
      <c r="K10" s="1" t="s">
        <v>184</v>
      </c>
      <c r="L10" s="1">
        <v>1981420</v>
      </c>
      <c r="M10" s="1" t="s">
        <v>806</v>
      </c>
      <c r="N10" s="1" t="s">
        <v>364</v>
      </c>
      <c r="O10" s="1" t="s">
        <v>594</v>
      </c>
      <c r="P10" s="1">
        <v>5016</v>
      </c>
      <c r="Q10" s="1">
        <v>1200</v>
      </c>
      <c r="R10" s="1">
        <f t="shared" si="1"/>
        <v>3200</v>
      </c>
      <c r="U10" s="1">
        <v>1</v>
      </c>
      <c r="AC10" s="114">
        <v>1</v>
      </c>
      <c r="AE10">
        <v>1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f t="shared" si="2"/>
        <v>0</v>
      </c>
    </row>
    <row r="11" spans="1:39" x14ac:dyDescent="0.25">
      <c r="A11" s="1" t="s">
        <v>52</v>
      </c>
      <c r="B11" s="1" t="s">
        <v>802</v>
      </c>
      <c r="C11" s="1" t="s">
        <v>54</v>
      </c>
      <c r="D11" s="1" t="s">
        <v>803</v>
      </c>
      <c r="E11" s="1" t="s">
        <v>172</v>
      </c>
      <c r="F11" s="1" t="s">
        <v>173</v>
      </c>
      <c r="G11" s="1" t="s">
        <v>182</v>
      </c>
      <c r="H11" s="1" t="s">
        <v>495</v>
      </c>
      <c r="I11" s="1" t="s">
        <v>176</v>
      </c>
      <c r="J11" s="1" t="s">
        <v>177</v>
      </c>
      <c r="K11" s="1" t="s">
        <v>184</v>
      </c>
      <c r="L11" s="1">
        <v>1981421</v>
      </c>
      <c r="M11" s="1" t="s">
        <v>807</v>
      </c>
      <c r="N11" s="1" t="s">
        <v>364</v>
      </c>
      <c r="O11" s="1" t="s">
        <v>594</v>
      </c>
      <c r="P11" s="1">
        <v>4937</v>
      </c>
      <c r="Q11" s="1">
        <v>1200</v>
      </c>
      <c r="R11" s="1">
        <f t="shared" si="1"/>
        <v>3200</v>
      </c>
      <c r="U11" s="1">
        <v>1</v>
      </c>
      <c r="AC11" s="114">
        <v>1</v>
      </c>
      <c r="AE11">
        <v>1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f t="shared" si="2"/>
        <v>0</v>
      </c>
    </row>
    <row r="12" spans="1:39" x14ac:dyDescent="0.25">
      <c r="A12" s="1" t="s">
        <v>52</v>
      </c>
      <c r="B12" s="1" t="s">
        <v>802</v>
      </c>
      <c r="C12" s="1" t="s">
        <v>54</v>
      </c>
      <c r="D12" s="1" t="s">
        <v>803</v>
      </c>
      <c r="E12" s="1" t="s">
        <v>172</v>
      </c>
      <c r="F12" s="1" t="s">
        <v>173</v>
      </c>
      <c r="G12" s="1" t="s">
        <v>174</v>
      </c>
      <c r="H12" s="1" t="s">
        <v>388</v>
      </c>
      <c r="I12" s="1" t="s">
        <v>197</v>
      </c>
      <c r="J12" s="1" t="s">
        <v>177</v>
      </c>
      <c r="K12" s="1" t="s">
        <v>178</v>
      </c>
      <c r="L12" s="1">
        <v>1998436</v>
      </c>
      <c r="M12" s="2" t="s">
        <v>808</v>
      </c>
      <c r="N12" s="1" t="s">
        <v>410</v>
      </c>
      <c r="O12" s="1" t="s">
        <v>686</v>
      </c>
      <c r="P12" s="1">
        <v>4362</v>
      </c>
      <c r="Q12" s="1">
        <v>3600</v>
      </c>
      <c r="R12" s="1">
        <f t="shared" si="1"/>
        <v>3600</v>
      </c>
      <c r="T12" s="1">
        <v>2</v>
      </c>
      <c r="U12" s="1">
        <v>3</v>
      </c>
      <c r="AC12" s="114">
        <v>5</v>
      </c>
      <c r="AE12">
        <v>2</v>
      </c>
      <c r="AF12">
        <v>0</v>
      </c>
      <c r="AG12">
        <v>0</v>
      </c>
      <c r="AH12">
        <v>0</v>
      </c>
      <c r="AI12">
        <v>0</v>
      </c>
      <c r="AJ12">
        <v>1</v>
      </c>
      <c r="AK12">
        <v>2</v>
      </c>
      <c r="AL12">
        <f t="shared" si="2"/>
        <v>3</v>
      </c>
    </row>
    <row r="13" spans="1:39" x14ac:dyDescent="0.25">
      <c r="A13" s="1" t="s">
        <v>52</v>
      </c>
      <c r="B13" s="1" t="s">
        <v>802</v>
      </c>
      <c r="C13" s="1" t="s">
        <v>54</v>
      </c>
      <c r="D13" s="1" t="s">
        <v>803</v>
      </c>
      <c r="E13" s="1" t="s">
        <v>172</v>
      </c>
      <c r="F13" s="1" t="s">
        <v>173</v>
      </c>
      <c r="G13" s="1" t="s">
        <v>182</v>
      </c>
      <c r="H13" s="1" t="s">
        <v>196</v>
      </c>
      <c r="I13" s="1" t="s">
        <v>197</v>
      </c>
      <c r="J13" s="1" t="s">
        <v>177</v>
      </c>
      <c r="K13" s="1" t="s">
        <v>184</v>
      </c>
      <c r="L13" s="1">
        <v>2018804</v>
      </c>
      <c r="M13" s="1" t="s">
        <v>809</v>
      </c>
      <c r="N13" s="1" t="s">
        <v>221</v>
      </c>
      <c r="O13" s="1" t="s">
        <v>810</v>
      </c>
      <c r="P13" s="1">
        <v>5016</v>
      </c>
      <c r="Q13" s="1">
        <v>1200</v>
      </c>
      <c r="R13" s="1">
        <f t="shared" si="1"/>
        <v>3200</v>
      </c>
      <c r="U13" s="1">
        <v>2</v>
      </c>
      <c r="AC13" s="114">
        <v>2</v>
      </c>
      <c r="AE13">
        <v>1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</v>
      </c>
      <c r="AL13">
        <f t="shared" si="2"/>
        <v>1</v>
      </c>
    </row>
    <row r="14" spans="1:39" x14ac:dyDescent="0.25">
      <c r="A14" s="1" t="s">
        <v>52</v>
      </c>
      <c r="B14" s="1" t="s">
        <v>802</v>
      </c>
      <c r="C14" s="1" t="s">
        <v>54</v>
      </c>
      <c r="D14" s="1" t="s">
        <v>803</v>
      </c>
      <c r="E14" s="1" t="s">
        <v>172</v>
      </c>
      <c r="F14" s="1" t="s">
        <v>173</v>
      </c>
      <c r="G14" s="1" t="s">
        <v>182</v>
      </c>
      <c r="H14" s="1" t="s">
        <v>196</v>
      </c>
      <c r="I14" s="1" t="s">
        <v>197</v>
      </c>
      <c r="J14" s="1" t="s">
        <v>177</v>
      </c>
      <c r="K14" s="1" t="s">
        <v>212</v>
      </c>
      <c r="L14" s="1">
        <v>2018810</v>
      </c>
      <c r="M14" s="1" t="s">
        <v>811</v>
      </c>
      <c r="N14" s="1" t="s">
        <v>221</v>
      </c>
      <c r="O14" s="1" t="s">
        <v>594</v>
      </c>
      <c r="P14" s="1">
        <v>2216</v>
      </c>
      <c r="Q14" s="1">
        <v>1200</v>
      </c>
      <c r="R14" s="1">
        <f t="shared" si="1"/>
        <v>1200</v>
      </c>
      <c r="U14" s="1">
        <v>1</v>
      </c>
      <c r="AC14" s="114">
        <v>1</v>
      </c>
      <c r="AE14">
        <v>1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f t="shared" si="2"/>
        <v>0</v>
      </c>
    </row>
    <row r="15" spans="1:39" x14ac:dyDescent="0.25">
      <c r="A15" s="1" t="s">
        <v>52</v>
      </c>
      <c r="B15" s="1" t="s">
        <v>802</v>
      </c>
      <c r="C15" s="1" t="s">
        <v>54</v>
      </c>
      <c r="D15" s="1" t="s">
        <v>803</v>
      </c>
      <c r="E15" s="1" t="s">
        <v>172</v>
      </c>
      <c r="F15" s="1" t="s">
        <v>173</v>
      </c>
      <c r="G15" s="1" t="s">
        <v>182</v>
      </c>
      <c r="H15" s="1" t="s">
        <v>495</v>
      </c>
      <c r="I15" s="1" t="s">
        <v>176</v>
      </c>
      <c r="J15" s="1" t="s">
        <v>177</v>
      </c>
      <c r="K15" s="1" t="s">
        <v>184</v>
      </c>
      <c r="L15" s="1">
        <v>2018805</v>
      </c>
      <c r="M15" s="1" t="s">
        <v>812</v>
      </c>
      <c r="N15" s="1" t="s">
        <v>221</v>
      </c>
      <c r="O15" s="1" t="s">
        <v>204</v>
      </c>
      <c r="P15" s="1">
        <v>4937</v>
      </c>
      <c r="Q15" s="1">
        <v>1200</v>
      </c>
      <c r="R15" s="1">
        <f t="shared" si="1"/>
        <v>3200</v>
      </c>
      <c r="U15" s="1">
        <v>3</v>
      </c>
      <c r="AC15" s="114">
        <v>3</v>
      </c>
      <c r="AE15">
        <v>0</v>
      </c>
      <c r="AF15">
        <v>1</v>
      </c>
      <c r="AG15">
        <v>0</v>
      </c>
      <c r="AH15">
        <v>0</v>
      </c>
      <c r="AI15">
        <v>0</v>
      </c>
      <c r="AJ15">
        <v>0</v>
      </c>
      <c r="AK15">
        <v>2</v>
      </c>
      <c r="AL15">
        <f t="shared" si="2"/>
        <v>3</v>
      </c>
    </row>
    <row r="16" spans="1:39" x14ac:dyDescent="0.25">
      <c r="A16" s="1" t="s">
        <v>52</v>
      </c>
      <c r="B16" s="1" t="s">
        <v>802</v>
      </c>
      <c r="C16" s="1" t="s">
        <v>54</v>
      </c>
      <c r="D16" s="1" t="s">
        <v>803</v>
      </c>
      <c r="E16" s="1" t="s">
        <v>172</v>
      </c>
      <c r="F16" s="1" t="s">
        <v>173</v>
      </c>
      <c r="G16" s="1" t="s">
        <v>182</v>
      </c>
      <c r="H16" s="1" t="s">
        <v>495</v>
      </c>
      <c r="I16" s="1" t="s">
        <v>176</v>
      </c>
      <c r="J16" s="1" t="s">
        <v>177</v>
      </c>
      <c r="K16" s="1" t="s">
        <v>212</v>
      </c>
      <c r="L16" s="1">
        <v>2018807</v>
      </c>
      <c r="M16" s="1" t="s">
        <v>813</v>
      </c>
      <c r="N16" s="1" t="s">
        <v>221</v>
      </c>
      <c r="O16" s="1" t="s">
        <v>594</v>
      </c>
      <c r="P16" s="1">
        <v>2096</v>
      </c>
      <c r="Q16" s="1">
        <v>1200</v>
      </c>
      <c r="R16" s="1">
        <f t="shared" si="1"/>
        <v>1200</v>
      </c>
      <c r="U16" s="1">
        <v>1</v>
      </c>
      <c r="AC16" s="114">
        <v>1</v>
      </c>
      <c r="AE16">
        <v>0</v>
      </c>
      <c r="AF16">
        <v>1</v>
      </c>
      <c r="AG16">
        <v>0</v>
      </c>
      <c r="AH16">
        <v>0</v>
      </c>
      <c r="AI16">
        <v>0</v>
      </c>
      <c r="AJ16">
        <v>0</v>
      </c>
      <c r="AK16">
        <v>0</v>
      </c>
      <c r="AL16">
        <f t="shared" si="2"/>
        <v>1</v>
      </c>
    </row>
    <row r="17" spans="1:38" x14ac:dyDescent="0.25">
      <c r="A17" s="1" t="s">
        <v>52</v>
      </c>
      <c r="B17" s="1" t="s">
        <v>802</v>
      </c>
      <c r="C17" s="1" t="s">
        <v>54</v>
      </c>
      <c r="D17" s="1" t="s">
        <v>803</v>
      </c>
      <c r="E17" s="1" t="s">
        <v>172</v>
      </c>
      <c r="F17" s="1" t="s">
        <v>173</v>
      </c>
      <c r="G17" s="1" t="s">
        <v>174</v>
      </c>
      <c r="H17" s="1" t="s">
        <v>388</v>
      </c>
      <c r="I17" s="1" t="s">
        <v>197</v>
      </c>
      <c r="J17" s="1" t="s">
        <v>177</v>
      </c>
      <c r="K17" s="1" t="s">
        <v>178</v>
      </c>
      <c r="L17" s="1">
        <v>2018817</v>
      </c>
      <c r="M17" s="1" t="s">
        <v>814</v>
      </c>
      <c r="N17" s="1" t="s">
        <v>228</v>
      </c>
      <c r="O17" s="1" t="s">
        <v>229</v>
      </c>
      <c r="P17" s="1">
        <v>4362</v>
      </c>
      <c r="Q17" s="1">
        <v>3600</v>
      </c>
      <c r="R17" s="1">
        <f t="shared" si="1"/>
        <v>3600</v>
      </c>
      <c r="T17" s="1">
        <v>22</v>
      </c>
      <c r="U17" s="1">
        <v>2</v>
      </c>
      <c r="AC17" s="114">
        <v>24</v>
      </c>
      <c r="AE17">
        <v>12</v>
      </c>
      <c r="AF17">
        <v>0</v>
      </c>
      <c r="AG17">
        <v>1</v>
      </c>
      <c r="AH17">
        <v>1</v>
      </c>
      <c r="AI17">
        <v>2</v>
      </c>
      <c r="AJ17">
        <v>3</v>
      </c>
      <c r="AK17">
        <v>5</v>
      </c>
      <c r="AL17">
        <f t="shared" si="2"/>
        <v>12</v>
      </c>
    </row>
    <row r="18" spans="1:38" x14ac:dyDescent="0.25">
      <c r="A18" s="1" t="s">
        <v>52</v>
      </c>
      <c r="B18" s="1" t="s">
        <v>802</v>
      </c>
      <c r="C18" s="1" t="s">
        <v>54</v>
      </c>
      <c r="D18" s="1" t="s">
        <v>803</v>
      </c>
      <c r="E18" s="1" t="s">
        <v>172</v>
      </c>
      <c r="F18" s="1" t="s">
        <v>173</v>
      </c>
      <c r="G18" s="1" t="s">
        <v>174</v>
      </c>
      <c r="H18" s="1" t="s">
        <v>388</v>
      </c>
      <c r="I18" s="1" t="s">
        <v>197</v>
      </c>
      <c r="J18" s="1" t="s">
        <v>177</v>
      </c>
      <c r="K18" s="1" t="s">
        <v>178</v>
      </c>
      <c r="L18" s="1">
        <v>2085306</v>
      </c>
      <c r="M18" s="1" t="s">
        <v>815</v>
      </c>
      <c r="N18" s="1" t="s">
        <v>233</v>
      </c>
      <c r="O18" s="1" t="s">
        <v>816</v>
      </c>
      <c r="P18" s="1">
        <v>4362</v>
      </c>
      <c r="Q18" s="1">
        <v>3600</v>
      </c>
      <c r="R18" s="1">
        <f t="shared" si="1"/>
        <v>3600</v>
      </c>
      <c r="T18" s="1">
        <v>21</v>
      </c>
      <c r="AC18" s="114">
        <v>21</v>
      </c>
      <c r="AE18">
        <v>11</v>
      </c>
      <c r="AF18">
        <v>2</v>
      </c>
      <c r="AG18">
        <v>2</v>
      </c>
      <c r="AH18">
        <v>3</v>
      </c>
      <c r="AI18">
        <v>0</v>
      </c>
      <c r="AJ18">
        <v>1</v>
      </c>
      <c r="AK18">
        <v>2</v>
      </c>
      <c r="AL18">
        <f t="shared" si="2"/>
        <v>10</v>
      </c>
    </row>
    <row r="19" spans="1:38" x14ac:dyDescent="0.25">
      <c r="A19" s="1" t="s">
        <v>52</v>
      </c>
      <c r="B19" s="1" t="s">
        <v>802</v>
      </c>
      <c r="C19" s="1" t="s">
        <v>54</v>
      </c>
      <c r="D19" s="1" t="s">
        <v>803</v>
      </c>
      <c r="E19" s="1" t="s">
        <v>172</v>
      </c>
      <c r="F19" s="1" t="s">
        <v>173</v>
      </c>
      <c r="G19" s="1" t="s">
        <v>182</v>
      </c>
      <c r="H19" s="1" t="s">
        <v>196</v>
      </c>
      <c r="I19" s="1" t="s">
        <v>197</v>
      </c>
      <c r="J19" s="1" t="s">
        <v>177</v>
      </c>
      <c r="K19" s="1" t="s">
        <v>184</v>
      </c>
      <c r="L19" s="1">
        <v>2147782</v>
      </c>
      <c r="M19" s="1" t="s">
        <v>817</v>
      </c>
      <c r="N19" s="1" t="s">
        <v>236</v>
      </c>
      <c r="O19" s="1" t="s">
        <v>204</v>
      </c>
      <c r="P19" s="1">
        <v>4752</v>
      </c>
      <c r="Q19" s="1">
        <v>1200</v>
      </c>
      <c r="R19" s="1">
        <f t="shared" si="1"/>
        <v>3200</v>
      </c>
      <c r="U19" s="1">
        <v>1</v>
      </c>
      <c r="AC19" s="114">
        <v>1</v>
      </c>
      <c r="AE19">
        <v>0</v>
      </c>
      <c r="AF19">
        <v>0</v>
      </c>
      <c r="AG19">
        <v>1</v>
      </c>
      <c r="AH19">
        <v>0</v>
      </c>
      <c r="AI19">
        <v>0</v>
      </c>
      <c r="AJ19">
        <v>0</v>
      </c>
      <c r="AK19">
        <v>0</v>
      </c>
      <c r="AL19">
        <f t="shared" si="2"/>
        <v>1</v>
      </c>
    </row>
    <row r="20" spans="1:38" x14ac:dyDescent="0.25">
      <c r="A20" s="1" t="s">
        <v>52</v>
      </c>
      <c r="B20" s="1" t="s">
        <v>802</v>
      </c>
      <c r="C20" s="1" t="s">
        <v>54</v>
      </c>
      <c r="D20" s="1" t="s">
        <v>803</v>
      </c>
      <c r="E20" s="1" t="s">
        <v>172</v>
      </c>
      <c r="F20" s="1" t="s">
        <v>173</v>
      </c>
      <c r="G20" s="1" t="s">
        <v>182</v>
      </c>
      <c r="H20" s="1" t="s">
        <v>356</v>
      </c>
      <c r="I20" s="1" t="s">
        <v>357</v>
      </c>
      <c r="J20" s="1" t="s">
        <v>177</v>
      </c>
      <c r="K20" s="1" t="s">
        <v>184</v>
      </c>
      <c r="L20" s="1">
        <v>2147530</v>
      </c>
      <c r="M20" s="1" t="s">
        <v>818</v>
      </c>
      <c r="N20" s="1" t="s">
        <v>236</v>
      </c>
      <c r="O20" s="1" t="s">
        <v>204</v>
      </c>
      <c r="P20" s="1">
        <v>4752</v>
      </c>
      <c r="Q20" s="1">
        <v>1200</v>
      </c>
      <c r="R20" s="1">
        <f t="shared" si="1"/>
        <v>3200</v>
      </c>
      <c r="U20" s="1">
        <v>5</v>
      </c>
      <c r="W20" s="1">
        <v>1</v>
      </c>
      <c r="AC20" s="114">
        <v>6</v>
      </c>
      <c r="AE20">
        <v>6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f t="shared" si="2"/>
        <v>0</v>
      </c>
    </row>
    <row r="21" spans="1:38" x14ac:dyDescent="0.25">
      <c r="A21" s="1" t="s">
        <v>52</v>
      </c>
      <c r="B21" s="1" t="s">
        <v>802</v>
      </c>
      <c r="C21" s="1" t="s">
        <v>54</v>
      </c>
      <c r="D21" s="1" t="s">
        <v>803</v>
      </c>
      <c r="E21" s="1" t="s">
        <v>172</v>
      </c>
      <c r="F21" s="1" t="s">
        <v>173</v>
      </c>
      <c r="G21" s="1" t="s">
        <v>182</v>
      </c>
      <c r="H21" s="1" t="s">
        <v>495</v>
      </c>
      <c r="I21" s="1" t="s">
        <v>176</v>
      </c>
      <c r="J21" s="1" t="s">
        <v>177</v>
      </c>
      <c r="K21" s="1" t="s">
        <v>184</v>
      </c>
      <c r="L21" s="1">
        <v>2147522</v>
      </c>
      <c r="M21" s="1" t="s">
        <v>819</v>
      </c>
      <c r="N21" s="1" t="s">
        <v>236</v>
      </c>
      <c r="O21" s="1" t="s">
        <v>204</v>
      </c>
      <c r="P21" s="1">
        <v>4872</v>
      </c>
      <c r="Q21" s="1">
        <v>1200</v>
      </c>
      <c r="R21" s="1">
        <f t="shared" si="1"/>
        <v>3200</v>
      </c>
      <c r="U21" s="1">
        <v>1</v>
      </c>
      <c r="AC21" s="114">
        <v>1</v>
      </c>
      <c r="AE21">
        <v>1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f t="shared" si="2"/>
        <v>0</v>
      </c>
    </row>
    <row r="22" spans="1:38" x14ac:dyDescent="0.25">
      <c r="A22" s="1" t="s">
        <v>52</v>
      </c>
      <c r="B22" s="1" t="s">
        <v>802</v>
      </c>
      <c r="C22" s="1" t="s">
        <v>54</v>
      </c>
      <c r="D22" s="1" t="s">
        <v>803</v>
      </c>
      <c r="E22" s="1" t="s">
        <v>172</v>
      </c>
      <c r="F22" s="1" t="s">
        <v>173</v>
      </c>
      <c r="G22" s="1" t="s">
        <v>182</v>
      </c>
      <c r="H22" s="1" t="s">
        <v>495</v>
      </c>
      <c r="I22" s="1" t="s">
        <v>176</v>
      </c>
      <c r="J22" s="1" t="s">
        <v>177</v>
      </c>
      <c r="K22" s="1" t="s">
        <v>212</v>
      </c>
      <c r="L22" s="1">
        <v>2147528</v>
      </c>
      <c r="M22" s="1" t="s">
        <v>820</v>
      </c>
      <c r="N22" s="1" t="s">
        <v>236</v>
      </c>
      <c r="O22" s="1" t="s">
        <v>594</v>
      </c>
      <c r="P22" s="1">
        <v>2096</v>
      </c>
      <c r="Q22" s="1">
        <v>1200</v>
      </c>
      <c r="R22" s="1">
        <f t="shared" si="1"/>
        <v>1200</v>
      </c>
      <c r="U22" s="1">
        <v>1</v>
      </c>
      <c r="AC22" s="114">
        <v>1</v>
      </c>
      <c r="AE22">
        <v>1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f t="shared" si="2"/>
        <v>0</v>
      </c>
    </row>
    <row r="23" spans="1:38" x14ac:dyDescent="0.25">
      <c r="A23" s="1" t="s">
        <v>52</v>
      </c>
      <c r="B23" s="1" t="s">
        <v>802</v>
      </c>
      <c r="C23" s="1" t="s">
        <v>54</v>
      </c>
      <c r="D23" s="1" t="s">
        <v>803</v>
      </c>
      <c r="E23" s="1" t="s">
        <v>172</v>
      </c>
      <c r="F23" s="1" t="s">
        <v>173</v>
      </c>
      <c r="G23" s="1" t="s">
        <v>174</v>
      </c>
      <c r="H23" s="1" t="s">
        <v>388</v>
      </c>
      <c r="I23" s="1" t="s">
        <v>197</v>
      </c>
      <c r="J23" s="1" t="s">
        <v>177</v>
      </c>
      <c r="K23" s="1" t="s">
        <v>178</v>
      </c>
      <c r="L23" s="1">
        <v>2146005</v>
      </c>
      <c r="M23" s="1" t="s">
        <v>821</v>
      </c>
      <c r="N23" s="1" t="s">
        <v>248</v>
      </c>
      <c r="O23" s="1" t="s">
        <v>426</v>
      </c>
      <c r="P23" s="1">
        <v>4362</v>
      </c>
      <c r="Q23" s="1">
        <v>3600</v>
      </c>
      <c r="R23" s="1">
        <f t="shared" si="1"/>
        <v>3600</v>
      </c>
      <c r="S23" s="1">
        <v>26</v>
      </c>
      <c r="AC23" s="114">
        <v>26</v>
      </c>
      <c r="AE23">
        <v>3</v>
      </c>
      <c r="AF23">
        <v>3</v>
      </c>
      <c r="AG23">
        <v>11</v>
      </c>
      <c r="AH23">
        <v>7</v>
      </c>
      <c r="AI23">
        <v>2</v>
      </c>
      <c r="AJ23">
        <v>0</v>
      </c>
      <c r="AK23">
        <v>0</v>
      </c>
      <c r="AL23">
        <f t="shared" si="2"/>
        <v>23</v>
      </c>
    </row>
    <row r="24" spans="1:38" x14ac:dyDescent="0.25">
      <c r="A24" s="1" t="s">
        <v>52</v>
      </c>
      <c r="B24" s="1" t="s">
        <v>802</v>
      </c>
      <c r="C24" s="1" t="s">
        <v>54</v>
      </c>
      <c r="D24" s="1" t="s">
        <v>803</v>
      </c>
      <c r="E24" s="1" t="s">
        <v>172</v>
      </c>
      <c r="F24" s="1" t="s">
        <v>173</v>
      </c>
      <c r="G24" s="1" t="s">
        <v>528</v>
      </c>
      <c r="H24" s="1" t="s">
        <v>529</v>
      </c>
      <c r="I24" s="1" t="s">
        <v>176</v>
      </c>
      <c r="J24" s="1" t="s">
        <v>177</v>
      </c>
      <c r="K24" s="1" t="s">
        <v>178</v>
      </c>
      <c r="L24" s="1">
        <v>2148560</v>
      </c>
      <c r="M24" s="1" t="s">
        <v>822</v>
      </c>
      <c r="N24" s="1" t="s">
        <v>823</v>
      </c>
      <c r="O24" s="1" t="s">
        <v>824</v>
      </c>
      <c r="P24" s="1">
        <v>399</v>
      </c>
      <c r="Q24" s="1">
        <v>360</v>
      </c>
      <c r="R24" s="1">
        <f t="shared" si="1"/>
        <v>360</v>
      </c>
      <c r="U24" s="1">
        <v>1</v>
      </c>
      <c r="AC24" s="114">
        <v>1</v>
      </c>
      <c r="AE24">
        <v>1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f t="shared" si="2"/>
        <v>0</v>
      </c>
    </row>
    <row r="25" spans="1:38" x14ac:dyDescent="0.25">
      <c r="A25" s="1" t="s">
        <v>52</v>
      </c>
      <c r="B25" s="1" t="s">
        <v>802</v>
      </c>
      <c r="C25" s="1" t="s">
        <v>54</v>
      </c>
      <c r="D25" s="1" t="s">
        <v>803</v>
      </c>
      <c r="E25" s="1" t="s">
        <v>172</v>
      </c>
      <c r="F25" s="1" t="s">
        <v>173</v>
      </c>
      <c r="G25" s="1" t="s">
        <v>174</v>
      </c>
      <c r="H25" s="1" t="s">
        <v>388</v>
      </c>
      <c r="I25" s="1" t="s">
        <v>197</v>
      </c>
      <c r="J25" s="1" t="s">
        <v>177</v>
      </c>
      <c r="K25" s="1" t="s">
        <v>178</v>
      </c>
      <c r="L25" s="1">
        <v>2292399</v>
      </c>
      <c r="M25" s="1" t="s">
        <v>825</v>
      </c>
      <c r="N25" s="1" t="s">
        <v>251</v>
      </c>
      <c r="O25" s="1" t="s">
        <v>524</v>
      </c>
      <c r="P25" s="1">
        <v>4362</v>
      </c>
      <c r="Q25" s="1">
        <v>3600</v>
      </c>
      <c r="R25" s="1">
        <f t="shared" si="1"/>
        <v>3600</v>
      </c>
      <c r="S25" s="1">
        <v>33</v>
      </c>
      <c r="AC25" s="114">
        <v>33</v>
      </c>
      <c r="AE25">
        <v>8</v>
      </c>
      <c r="AF25">
        <v>6</v>
      </c>
      <c r="AG25">
        <v>5</v>
      </c>
      <c r="AH25">
        <v>5</v>
      </c>
      <c r="AI25">
        <v>5</v>
      </c>
      <c r="AJ25">
        <v>3</v>
      </c>
      <c r="AK25">
        <v>1</v>
      </c>
      <c r="AL25">
        <f t="shared" si="2"/>
        <v>25</v>
      </c>
    </row>
    <row r="26" spans="1:38" x14ac:dyDescent="0.25">
      <c r="A26" s="1" t="s">
        <v>52</v>
      </c>
      <c r="B26" s="1" t="s">
        <v>802</v>
      </c>
      <c r="C26" s="1" t="s">
        <v>54</v>
      </c>
      <c r="D26" s="1" t="s">
        <v>803</v>
      </c>
      <c r="E26" s="1" t="s">
        <v>172</v>
      </c>
      <c r="F26" s="1" t="s">
        <v>173</v>
      </c>
      <c r="G26" s="1" t="s">
        <v>182</v>
      </c>
      <c r="H26" s="1" t="s">
        <v>196</v>
      </c>
      <c r="I26" s="1" t="s">
        <v>197</v>
      </c>
      <c r="J26" s="1" t="s">
        <v>177</v>
      </c>
      <c r="K26" s="1" t="s">
        <v>184</v>
      </c>
      <c r="L26" s="1">
        <v>2479439</v>
      </c>
      <c r="M26" s="1" t="s">
        <v>826</v>
      </c>
      <c r="N26" s="1" t="s">
        <v>254</v>
      </c>
      <c r="O26" s="1" t="s">
        <v>686</v>
      </c>
      <c r="P26" s="1">
        <v>4752</v>
      </c>
      <c r="Q26" s="1">
        <v>1200</v>
      </c>
      <c r="R26" s="1">
        <f t="shared" si="1"/>
        <v>3200</v>
      </c>
      <c r="T26" s="1">
        <v>3</v>
      </c>
      <c r="U26" s="1">
        <v>2</v>
      </c>
      <c r="V26" s="1">
        <v>23</v>
      </c>
      <c r="Y26" s="1">
        <v>1</v>
      </c>
      <c r="AC26" s="114">
        <v>29</v>
      </c>
      <c r="AE26">
        <v>12</v>
      </c>
      <c r="AF26">
        <v>1</v>
      </c>
      <c r="AG26">
        <v>2</v>
      </c>
      <c r="AH26">
        <v>11</v>
      </c>
      <c r="AI26">
        <v>3</v>
      </c>
      <c r="AJ26">
        <v>0</v>
      </c>
      <c r="AK26">
        <v>0</v>
      </c>
      <c r="AL26">
        <f t="shared" si="2"/>
        <v>17</v>
      </c>
    </row>
    <row r="27" spans="1:38" x14ac:dyDescent="0.25">
      <c r="A27" s="1" t="s">
        <v>52</v>
      </c>
      <c r="B27" s="1" t="s">
        <v>802</v>
      </c>
      <c r="C27" s="1" t="s">
        <v>54</v>
      </c>
      <c r="D27" s="1" t="s">
        <v>803</v>
      </c>
      <c r="E27" s="1" t="s">
        <v>172</v>
      </c>
      <c r="F27" s="1" t="s">
        <v>173</v>
      </c>
      <c r="G27" s="1" t="s">
        <v>182</v>
      </c>
      <c r="H27" s="1" t="s">
        <v>356</v>
      </c>
      <c r="I27" s="1" t="s">
        <v>357</v>
      </c>
      <c r="J27" s="1" t="s">
        <v>177</v>
      </c>
      <c r="K27" s="1" t="s">
        <v>184</v>
      </c>
      <c r="L27" s="1">
        <v>2479440</v>
      </c>
      <c r="M27" s="1" t="s">
        <v>827</v>
      </c>
      <c r="N27" s="1" t="s">
        <v>254</v>
      </c>
      <c r="O27" s="1" t="s">
        <v>686</v>
      </c>
      <c r="P27" s="1">
        <v>4752</v>
      </c>
      <c r="Q27" s="1">
        <v>1200</v>
      </c>
      <c r="R27" s="1">
        <f t="shared" si="1"/>
        <v>3200</v>
      </c>
      <c r="T27" s="1">
        <v>4</v>
      </c>
      <c r="U27" s="1">
        <v>20</v>
      </c>
      <c r="V27" s="1">
        <v>4</v>
      </c>
      <c r="Y27" s="1">
        <v>1</v>
      </c>
      <c r="AC27" s="114">
        <v>29</v>
      </c>
      <c r="AE27">
        <v>18</v>
      </c>
      <c r="AF27">
        <v>0</v>
      </c>
      <c r="AG27">
        <v>0</v>
      </c>
      <c r="AH27">
        <v>0</v>
      </c>
      <c r="AI27">
        <v>11</v>
      </c>
      <c r="AJ27">
        <v>0</v>
      </c>
      <c r="AK27">
        <v>0</v>
      </c>
      <c r="AL27">
        <f t="shared" si="2"/>
        <v>11</v>
      </c>
    </row>
    <row r="28" spans="1:38" x14ac:dyDescent="0.25">
      <c r="A28" s="1" t="s">
        <v>52</v>
      </c>
      <c r="B28" s="1" t="s">
        <v>802</v>
      </c>
      <c r="C28" s="1" t="s">
        <v>54</v>
      </c>
      <c r="D28" s="1" t="s">
        <v>803</v>
      </c>
      <c r="E28" s="1" t="s">
        <v>172</v>
      </c>
      <c r="F28" s="1" t="s">
        <v>173</v>
      </c>
      <c r="G28" s="1" t="s">
        <v>182</v>
      </c>
      <c r="H28" s="1" t="s">
        <v>495</v>
      </c>
      <c r="I28" s="1" t="s">
        <v>176</v>
      </c>
      <c r="J28" s="1" t="s">
        <v>177</v>
      </c>
      <c r="K28" s="1" t="s">
        <v>184</v>
      </c>
      <c r="L28" s="1">
        <v>2479442</v>
      </c>
      <c r="M28" s="1" t="s">
        <v>828</v>
      </c>
      <c r="N28" s="1" t="s">
        <v>254</v>
      </c>
      <c r="O28" s="1" t="s">
        <v>686</v>
      </c>
      <c r="P28" s="1">
        <v>4872</v>
      </c>
      <c r="Q28" s="1">
        <v>1200</v>
      </c>
      <c r="R28" s="1">
        <f t="shared" si="1"/>
        <v>3200</v>
      </c>
      <c r="T28" s="1">
        <v>15</v>
      </c>
      <c r="V28" s="1">
        <v>8</v>
      </c>
      <c r="Y28" s="1">
        <v>1</v>
      </c>
      <c r="AC28" s="114">
        <v>24</v>
      </c>
      <c r="AE28">
        <v>14</v>
      </c>
      <c r="AF28">
        <v>0</v>
      </c>
      <c r="AG28">
        <v>1</v>
      </c>
      <c r="AH28">
        <v>6</v>
      </c>
      <c r="AI28">
        <v>1</v>
      </c>
      <c r="AJ28">
        <v>2</v>
      </c>
      <c r="AK28">
        <v>0</v>
      </c>
      <c r="AL28">
        <f t="shared" si="2"/>
        <v>10</v>
      </c>
    </row>
    <row r="29" spans="1:38" x14ac:dyDescent="0.25">
      <c r="A29" s="1" t="s">
        <v>52</v>
      </c>
      <c r="B29" s="1" t="s">
        <v>802</v>
      </c>
      <c r="C29" s="1" t="s">
        <v>54</v>
      </c>
      <c r="D29" s="1" t="s">
        <v>803</v>
      </c>
      <c r="E29" s="1" t="s">
        <v>172</v>
      </c>
      <c r="F29" s="1" t="s">
        <v>173</v>
      </c>
      <c r="G29" s="1" t="s">
        <v>174</v>
      </c>
      <c r="H29" s="1" t="s">
        <v>388</v>
      </c>
      <c r="I29" s="1" t="s">
        <v>197</v>
      </c>
      <c r="J29" s="1" t="s">
        <v>177</v>
      </c>
      <c r="K29" s="1" t="s">
        <v>178</v>
      </c>
      <c r="L29" s="1">
        <v>2481483</v>
      </c>
      <c r="M29" s="1" t="s">
        <v>829</v>
      </c>
      <c r="N29" s="1" t="s">
        <v>267</v>
      </c>
      <c r="O29" s="1" t="s">
        <v>435</v>
      </c>
      <c r="P29" s="1">
        <v>4362</v>
      </c>
      <c r="Q29" s="1">
        <v>3600</v>
      </c>
      <c r="R29" s="1">
        <f t="shared" si="1"/>
        <v>3600</v>
      </c>
      <c r="S29" s="1">
        <v>30</v>
      </c>
      <c r="Y29" s="1">
        <v>1</v>
      </c>
      <c r="AC29" s="114">
        <v>31</v>
      </c>
      <c r="AE29">
        <v>2</v>
      </c>
      <c r="AF29">
        <v>5</v>
      </c>
      <c r="AG29">
        <v>14</v>
      </c>
      <c r="AH29">
        <v>6</v>
      </c>
      <c r="AI29">
        <v>3</v>
      </c>
      <c r="AJ29">
        <v>0</v>
      </c>
      <c r="AK29">
        <v>1</v>
      </c>
      <c r="AL29">
        <f t="shared" si="2"/>
        <v>29</v>
      </c>
    </row>
    <row r="30" spans="1:38" x14ac:dyDescent="0.25">
      <c r="A30" s="1" t="s">
        <v>52</v>
      </c>
      <c r="B30" s="1" t="s">
        <v>802</v>
      </c>
      <c r="C30" s="1" t="s">
        <v>54</v>
      </c>
      <c r="D30" s="1" t="s">
        <v>803</v>
      </c>
      <c r="E30" s="1" t="s">
        <v>172</v>
      </c>
      <c r="F30" s="1" t="s">
        <v>173</v>
      </c>
      <c r="G30" s="1" t="s">
        <v>174</v>
      </c>
      <c r="H30" s="1" t="s">
        <v>388</v>
      </c>
      <c r="I30" s="1" t="s">
        <v>197</v>
      </c>
      <c r="J30" s="1" t="s">
        <v>177</v>
      </c>
      <c r="K30" s="1" t="s">
        <v>178</v>
      </c>
      <c r="L30" s="1">
        <v>2524852</v>
      </c>
      <c r="M30" s="1" t="s">
        <v>830</v>
      </c>
      <c r="N30" s="1" t="s">
        <v>434</v>
      </c>
      <c r="O30" s="1" t="s">
        <v>705</v>
      </c>
      <c r="P30" s="1">
        <v>4362</v>
      </c>
      <c r="Q30" s="1">
        <v>3600</v>
      </c>
      <c r="R30" s="1">
        <f t="shared" si="1"/>
        <v>3600</v>
      </c>
      <c r="S30" s="1">
        <v>38</v>
      </c>
      <c r="Y30" s="1">
        <v>1</v>
      </c>
      <c r="AC30" s="114">
        <v>39</v>
      </c>
      <c r="AE30">
        <v>9</v>
      </c>
      <c r="AF30">
        <v>16</v>
      </c>
      <c r="AG30">
        <v>10</v>
      </c>
      <c r="AH30">
        <v>1</v>
      </c>
      <c r="AI30">
        <v>2</v>
      </c>
      <c r="AJ30">
        <v>0</v>
      </c>
      <c r="AK30">
        <v>1</v>
      </c>
      <c r="AL30">
        <f t="shared" si="2"/>
        <v>30</v>
      </c>
    </row>
    <row r="31" spans="1:38" x14ac:dyDescent="0.25">
      <c r="A31" s="1" t="s">
        <v>52</v>
      </c>
      <c r="B31" s="1" t="s">
        <v>802</v>
      </c>
      <c r="C31" s="1" t="s">
        <v>54</v>
      </c>
      <c r="D31" s="1" t="s">
        <v>803</v>
      </c>
      <c r="E31" s="1" t="s">
        <v>172</v>
      </c>
      <c r="F31" s="1" t="s">
        <v>173</v>
      </c>
      <c r="G31" s="1" t="s">
        <v>182</v>
      </c>
      <c r="H31" s="1" t="s">
        <v>196</v>
      </c>
      <c r="I31" s="1" t="s">
        <v>197</v>
      </c>
      <c r="J31" s="1" t="s">
        <v>177</v>
      </c>
      <c r="K31" s="1" t="s">
        <v>184</v>
      </c>
      <c r="L31" s="1">
        <v>2574367</v>
      </c>
      <c r="M31" s="1" t="s">
        <v>831</v>
      </c>
      <c r="N31" s="1" t="s">
        <v>376</v>
      </c>
      <c r="O31" s="1" t="s">
        <v>832</v>
      </c>
      <c r="P31" s="1">
        <v>4752</v>
      </c>
      <c r="Q31" s="1">
        <v>1200</v>
      </c>
      <c r="R31" s="1">
        <f t="shared" si="1"/>
        <v>3200</v>
      </c>
      <c r="T31" s="1">
        <v>34</v>
      </c>
      <c r="AA31" s="2">
        <v>1</v>
      </c>
      <c r="AC31" s="114">
        <v>35</v>
      </c>
      <c r="AE31">
        <v>3</v>
      </c>
      <c r="AF31">
        <v>8</v>
      </c>
      <c r="AG31">
        <v>15</v>
      </c>
      <c r="AH31">
        <v>6</v>
      </c>
      <c r="AI31">
        <v>2</v>
      </c>
      <c r="AJ31">
        <v>1</v>
      </c>
      <c r="AK31">
        <v>0</v>
      </c>
      <c r="AL31">
        <f t="shared" si="2"/>
        <v>32</v>
      </c>
    </row>
    <row r="32" spans="1:38" x14ac:dyDescent="0.25">
      <c r="A32" s="1" t="s">
        <v>52</v>
      </c>
      <c r="B32" s="1" t="s">
        <v>802</v>
      </c>
      <c r="C32" s="1" t="s">
        <v>54</v>
      </c>
      <c r="D32" s="1" t="s">
        <v>803</v>
      </c>
      <c r="E32" s="1" t="s">
        <v>172</v>
      </c>
      <c r="F32" s="1" t="s">
        <v>173</v>
      </c>
      <c r="G32" s="1" t="s">
        <v>182</v>
      </c>
      <c r="H32" s="1" t="s">
        <v>356</v>
      </c>
      <c r="I32" s="1" t="s">
        <v>357</v>
      </c>
      <c r="J32" s="1" t="s">
        <v>177</v>
      </c>
      <c r="K32" s="1" t="s">
        <v>184</v>
      </c>
      <c r="L32" s="1">
        <v>2574371</v>
      </c>
      <c r="M32" s="1" t="s">
        <v>833</v>
      </c>
      <c r="N32" s="1" t="s">
        <v>376</v>
      </c>
      <c r="O32" s="1" t="s">
        <v>832</v>
      </c>
      <c r="P32" s="1">
        <v>4752</v>
      </c>
      <c r="Q32" s="1">
        <v>1200</v>
      </c>
      <c r="R32" s="1">
        <f t="shared" si="1"/>
        <v>3200</v>
      </c>
      <c r="T32" s="1">
        <v>32</v>
      </c>
      <c r="Y32" s="1">
        <v>2</v>
      </c>
      <c r="AC32" s="114">
        <v>34</v>
      </c>
      <c r="AE32">
        <v>1</v>
      </c>
      <c r="AF32">
        <v>7</v>
      </c>
      <c r="AG32">
        <v>11</v>
      </c>
      <c r="AH32">
        <v>5</v>
      </c>
      <c r="AI32">
        <v>4</v>
      </c>
      <c r="AJ32">
        <v>4</v>
      </c>
      <c r="AK32">
        <v>2</v>
      </c>
      <c r="AL32">
        <f t="shared" si="2"/>
        <v>33</v>
      </c>
    </row>
    <row r="33" spans="1:38" x14ac:dyDescent="0.25">
      <c r="A33" s="1" t="s">
        <v>52</v>
      </c>
      <c r="B33" s="1" t="s">
        <v>802</v>
      </c>
      <c r="C33" s="1" t="s">
        <v>54</v>
      </c>
      <c r="D33" s="1" t="s">
        <v>803</v>
      </c>
      <c r="E33" s="1" t="s">
        <v>172</v>
      </c>
      <c r="F33" s="1" t="s">
        <v>173</v>
      </c>
      <c r="G33" s="1" t="s">
        <v>182</v>
      </c>
      <c r="H33" s="1" t="s">
        <v>495</v>
      </c>
      <c r="I33" s="1" t="s">
        <v>176</v>
      </c>
      <c r="J33" s="1" t="s">
        <v>177</v>
      </c>
      <c r="K33" s="1" t="s">
        <v>184</v>
      </c>
      <c r="L33" s="1">
        <v>2574370</v>
      </c>
      <c r="M33" s="1" t="s">
        <v>834</v>
      </c>
      <c r="N33" s="1" t="s">
        <v>376</v>
      </c>
      <c r="O33" s="1" t="s">
        <v>832</v>
      </c>
      <c r="P33" s="1">
        <v>4872</v>
      </c>
      <c r="Q33" s="1">
        <v>1200</v>
      </c>
      <c r="R33" s="1">
        <f t="shared" si="1"/>
        <v>3200</v>
      </c>
      <c r="T33" s="1">
        <v>29</v>
      </c>
      <c r="Y33" s="1">
        <v>2</v>
      </c>
      <c r="AA33" s="2">
        <v>2</v>
      </c>
      <c r="AC33" s="114">
        <v>33</v>
      </c>
      <c r="AE33">
        <v>4</v>
      </c>
      <c r="AF33">
        <v>7</v>
      </c>
      <c r="AG33">
        <v>7</v>
      </c>
      <c r="AH33">
        <v>12</v>
      </c>
      <c r="AI33">
        <v>2</v>
      </c>
      <c r="AJ33">
        <v>1</v>
      </c>
      <c r="AK33">
        <v>0</v>
      </c>
      <c r="AL33">
        <f t="shared" si="2"/>
        <v>29</v>
      </c>
    </row>
    <row r="34" spans="1:38" x14ac:dyDescent="0.25">
      <c r="A34" s="1" t="s">
        <v>52</v>
      </c>
      <c r="B34" s="1" t="s">
        <v>802</v>
      </c>
      <c r="C34" s="1" t="s">
        <v>54</v>
      </c>
      <c r="D34" s="1" t="s">
        <v>803</v>
      </c>
      <c r="E34" s="1" t="s">
        <v>172</v>
      </c>
      <c r="F34" s="1" t="s">
        <v>173</v>
      </c>
      <c r="G34" s="1" t="s">
        <v>182</v>
      </c>
      <c r="H34" s="1" t="s">
        <v>495</v>
      </c>
      <c r="I34" s="1" t="s">
        <v>176</v>
      </c>
      <c r="J34" s="1" t="s">
        <v>177</v>
      </c>
      <c r="K34" s="1" t="s">
        <v>212</v>
      </c>
      <c r="L34" s="1">
        <v>2574430</v>
      </c>
      <c r="M34" s="1" t="s">
        <v>835</v>
      </c>
      <c r="N34" s="1" t="s">
        <v>376</v>
      </c>
      <c r="O34" s="1" t="s">
        <v>686</v>
      </c>
      <c r="P34" s="1">
        <v>2096</v>
      </c>
      <c r="Q34" s="1">
        <v>1200</v>
      </c>
      <c r="R34" s="1">
        <f t="shared" si="1"/>
        <v>1200</v>
      </c>
      <c r="T34" s="1">
        <v>6</v>
      </c>
      <c r="V34" s="1">
        <v>12</v>
      </c>
      <c r="AC34" s="114">
        <v>18</v>
      </c>
      <c r="AE34">
        <v>0</v>
      </c>
      <c r="AF34">
        <v>3</v>
      </c>
      <c r="AG34">
        <v>9</v>
      </c>
      <c r="AH34">
        <v>4</v>
      </c>
      <c r="AI34">
        <v>1</v>
      </c>
      <c r="AJ34">
        <v>0</v>
      </c>
      <c r="AK34">
        <v>1</v>
      </c>
      <c r="AL34">
        <f t="shared" si="2"/>
        <v>18</v>
      </c>
    </row>
    <row r="35" spans="1:38" x14ac:dyDescent="0.25">
      <c r="A35" s="1" t="s">
        <v>52</v>
      </c>
      <c r="B35" s="1" t="s">
        <v>802</v>
      </c>
      <c r="C35" s="1" t="s">
        <v>54</v>
      </c>
      <c r="D35" s="1" t="s">
        <v>803</v>
      </c>
      <c r="E35" s="1" t="s">
        <v>172</v>
      </c>
      <c r="F35" s="1" t="s">
        <v>173</v>
      </c>
      <c r="G35" s="1" t="s">
        <v>174</v>
      </c>
      <c r="H35" s="1" t="s">
        <v>388</v>
      </c>
      <c r="I35" s="1" t="s">
        <v>197</v>
      </c>
      <c r="J35" s="1" t="s">
        <v>177</v>
      </c>
      <c r="K35" s="1" t="s">
        <v>178</v>
      </c>
      <c r="L35" s="1">
        <v>2574432</v>
      </c>
      <c r="M35" s="1" t="s">
        <v>836</v>
      </c>
      <c r="N35" s="1" t="s">
        <v>286</v>
      </c>
      <c r="O35" s="1" t="s">
        <v>442</v>
      </c>
      <c r="P35" s="1">
        <v>4362</v>
      </c>
      <c r="Q35" s="1">
        <v>3600</v>
      </c>
      <c r="R35" s="1">
        <f t="shared" si="1"/>
        <v>3600</v>
      </c>
      <c r="S35" s="1">
        <v>51</v>
      </c>
      <c r="Y35" s="1">
        <v>1</v>
      </c>
      <c r="AC35" s="114">
        <v>52</v>
      </c>
      <c r="AE35">
        <v>24</v>
      </c>
      <c r="AF35">
        <v>9</v>
      </c>
      <c r="AG35">
        <v>10</v>
      </c>
      <c r="AH35">
        <v>8</v>
      </c>
      <c r="AI35">
        <v>0</v>
      </c>
      <c r="AJ35">
        <v>1</v>
      </c>
      <c r="AK35">
        <v>0</v>
      </c>
      <c r="AL35">
        <f t="shared" si="2"/>
        <v>28</v>
      </c>
    </row>
    <row r="36" spans="1:38" x14ac:dyDescent="0.25">
      <c r="A36" s="1" t="s">
        <v>52</v>
      </c>
      <c r="B36" s="1" t="s">
        <v>802</v>
      </c>
      <c r="C36" s="1" t="s">
        <v>54</v>
      </c>
      <c r="D36" s="1" t="s">
        <v>803</v>
      </c>
      <c r="E36" s="1" t="s">
        <v>172</v>
      </c>
      <c r="F36" s="1" t="s">
        <v>173</v>
      </c>
      <c r="G36" s="1" t="s">
        <v>528</v>
      </c>
      <c r="H36" s="1" t="s">
        <v>651</v>
      </c>
      <c r="I36" s="1" t="s">
        <v>357</v>
      </c>
      <c r="J36" s="1" t="s">
        <v>177</v>
      </c>
      <c r="K36" s="1" t="s">
        <v>178</v>
      </c>
      <c r="L36" s="1">
        <v>2599386</v>
      </c>
      <c r="M36" s="1" t="s">
        <v>837</v>
      </c>
      <c r="N36" s="1" t="s">
        <v>838</v>
      </c>
      <c r="O36" s="1" t="s">
        <v>839</v>
      </c>
      <c r="P36" s="1">
        <v>360</v>
      </c>
      <c r="Q36" s="1">
        <v>360</v>
      </c>
      <c r="R36" s="1">
        <f t="shared" si="1"/>
        <v>360</v>
      </c>
      <c r="T36" s="1">
        <v>2</v>
      </c>
      <c r="U36" s="1">
        <v>3</v>
      </c>
      <c r="AC36" s="114">
        <v>5</v>
      </c>
      <c r="AE36">
        <v>5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f t="shared" si="2"/>
        <v>0</v>
      </c>
    </row>
    <row r="37" spans="1:38" x14ac:dyDescent="0.25">
      <c r="A37" s="1" t="s">
        <v>52</v>
      </c>
      <c r="B37" s="1" t="s">
        <v>802</v>
      </c>
      <c r="C37" s="1" t="s">
        <v>54</v>
      </c>
      <c r="D37" s="1" t="s">
        <v>803</v>
      </c>
      <c r="E37" s="1" t="s">
        <v>172</v>
      </c>
      <c r="F37" s="1" t="s">
        <v>173</v>
      </c>
      <c r="G37" s="1" t="s">
        <v>174</v>
      </c>
      <c r="H37" s="1" t="s">
        <v>388</v>
      </c>
      <c r="I37" s="1" t="s">
        <v>197</v>
      </c>
      <c r="J37" s="1" t="s">
        <v>177</v>
      </c>
      <c r="K37" s="1" t="s">
        <v>178</v>
      </c>
      <c r="L37" s="1">
        <v>2619872</v>
      </c>
      <c r="M37" s="1" t="s">
        <v>840</v>
      </c>
      <c r="N37" s="1" t="s">
        <v>656</v>
      </c>
      <c r="O37" s="1" t="s">
        <v>313</v>
      </c>
      <c r="P37" s="1">
        <v>4362</v>
      </c>
      <c r="Q37" s="1">
        <v>3600</v>
      </c>
      <c r="R37" s="1">
        <f t="shared" si="1"/>
        <v>3600</v>
      </c>
      <c r="S37" s="1">
        <v>35</v>
      </c>
      <c r="Y37" s="1">
        <v>1</v>
      </c>
      <c r="AC37" s="114">
        <v>36</v>
      </c>
      <c r="AE37">
        <v>25</v>
      </c>
      <c r="AF37">
        <v>3</v>
      </c>
      <c r="AG37">
        <v>5</v>
      </c>
      <c r="AH37">
        <v>2</v>
      </c>
      <c r="AI37">
        <v>1</v>
      </c>
      <c r="AJ37">
        <v>0</v>
      </c>
      <c r="AK37">
        <v>0</v>
      </c>
      <c r="AL37">
        <f t="shared" si="2"/>
        <v>11</v>
      </c>
    </row>
    <row r="38" spans="1:38" x14ac:dyDescent="0.25">
      <c r="A38" s="1" t="s">
        <v>52</v>
      </c>
      <c r="B38" s="1" t="s">
        <v>802</v>
      </c>
      <c r="C38" s="1" t="s">
        <v>54</v>
      </c>
      <c r="D38" s="1" t="s">
        <v>803</v>
      </c>
      <c r="E38" s="1" t="s">
        <v>172</v>
      </c>
      <c r="F38" s="1" t="s">
        <v>173</v>
      </c>
      <c r="G38" s="1" t="s">
        <v>182</v>
      </c>
      <c r="H38" s="1" t="s">
        <v>196</v>
      </c>
      <c r="I38" s="1" t="s">
        <v>197</v>
      </c>
      <c r="J38" s="1" t="s">
        <v>177</v>
      </c>
      <c r="K38" s="1" t="s">
        <v>184</v>
      </c>
      <c r="L38" s="1">
        <v>2681409</v>
      </c>
      <c r="M38" s="1" t="s">
        <v>841</v>
      </c>
      <c r="N38" s="1" t="s">
        <v>295</v>
      </c>
      <c r="O38" s="1" t="s">
        <v>842</v>
      </c>
      <c r="P38" s="1">
        <v>4752</v>
      </c>
      <c r="Q38" s="1">
        <v>1200</v>
      </c>
      <c r="R38" s="1">
        <f t="shared" si="1"/>
        <v>3200</v>
      </c>
      <c r="S38" s="1">
        <v>34</v>
      </c>
      <c r="AC38" s="114">
        <v>34</v>
      </c>
      <c r="AE38">
        <v>24</v>
      </c>
      <c r="AF38">
        <v>8</v>
      </c>
      <c r="AG38">
        <v>0</v>
      </c>
      <c r="AH38">
        <v>1</v>
      </c>
      <c r="AI38">
        <v>1</v>
      </c>
      <c r="AJ38">
        <v>0</v>
      </c>
      <c r="AK38">
        <v>0</v>
      </c>
      <c r="AL38">
        <f t="shared" si="2"/>
        <v>10</v>
      </c>
    </row>
    <row r="39" spans="1:38" x14ac:dyDescent="0.25">
      <c r="A39" s="1" t="s">
        <v>52</v>
      </c>
      <c r="B39" s="1" t="s">
        <v>802</v>
      </c>
      <c r="C39" s="1" t="s">
        <v>54</v>
      </c>
      <c r="D39" s="1" t="s">
        <v>803</v>
      </c>
      <c r="E39" s="1" t="s">
        <v>172</v>
      </c>
      <c r="F39" s="1" t="s">
        <v>173</v>
      </c>
      <c r="G39" s="1" t="s">
        <v>182</v>
      </c>
      <c r="H39" s="1" t="s">
        <v>356</v>
      </c>
      <c r="I39" s="1" t="s">
        <v>357</v>
      </c>
      <c r="J39" s="1" t="s">
        <v>177</v>
      </c>
      <c r="K39" s="1" t="s">
        <v>184</v>
      </c>
      <c r="L39" s="1">
        <v>2681413</v>
      </c>
      <c r="M39" s="1" t="s">
        <v>843</v>
      </c>
      <c r="N39" s="1" t="s">
        <v>295</v>
      </c>
      <c r="O39" s="1" t="s">
        <v>842</v>
      </c>
      <c r="P39" s="1">
        <v>4752</v>
      </c>
      <c r="Q39" s="1">
        <v>1200</v>
      </c>
      <c r="R39" s="1">
        <f t="shared" si="1"/>
        <v>3200</v>
      </c>
      <c r="S39" s="1">
        <v>30</v>
      </c>
      <c r="Y39" s="1">
        <v>3</v>
      </c>
      <c r="AA39" s="2">
        <v>1</v>
      </c>
      <c r="AC39" s="114">
        <v>34</v>
      </c>
      <c r="AE39">
        <v>30</v>
      </c>
      <c r="AF39">
        <v>4</v>
      </c>
      <c r="AG39">
        <v>0</v>
      </c>
      <c r="AH39">
        <v>0</v>
      </c>
      <c r="AI39">
        <v>0</v>
      </c>
      <c r="AJ39">
        <v>0</v>
      </c>
      <c r="AK39">
        <v>0</v>
      </c>
      <c r="AL39">
        <f t="shared" si="2"/>
        <v>4</v>
      </c>
    </row>
    <row r="40" spans="1:38" x14ac:dyDescent="0.25">
      <c r="A40" s="1" t="s">
        <v>52</v>
      </c>
      <c r="B40" s="1" t="s">
        <v>802</v>
      </c>
      <c r="C40" s="1" t="s">
        <v>54</v>
      </c>
      <c r="D40" s="1" t="s">
        <v>803</v>
      </c>
      <c r="E40" s="1" t="s">
        <v>172</v>
      </c>
      <c r="F40" s="1" t="s">
        <v>173</v>
      </c>
      <c r="G40" s="1" t="s">
        <v>182</v>
      </c>
      <c r="H40" s="1" t="s">
        <v>495</v>
      </c>
      <c r="I40" s="1" t="s">
        <v>176</v>
      </c>
      <c r="J40" s="1" t="s">
        <v>177</v>
      </c>
      <c r="K40" s="1" t="s">
        <v>184</v>
      </c>
      <c r="L40" s="1">
        <v>2681415</v>
      </c>
      <c r="M40" s="1" t="s">
        <v>844</v>
      </c>
      <c r="N40" s="1" t="s">
        <v>295</v>
      </c>
      <c r="O40" s="1" t="s">
        <v>842</v>
      </c>
      <c r="P40" s="1">
        <v>4872</v>
      </c>
      <c r="Q40" s="1">
        <v>1200</v>
      </c>
      <c r="R40" s="1">
        <f t="shared" si="1"/>
        <v>3200</v>
      </c>
      <c r="S40" s="1">
        <v>32</v>
      </c>
      <c r="AA40" s="2">
        <v>4</v>
      </c>
      <c r="AC40" s="114">
        <v>36</v>
      </c>
      <c r="AE40">
        <v>30</v>
      </c>
      <c r="AF40">
        <v>5</v>
      </c>
      <c r="AG40">
        <v>1</v>
      </c>
      <c r="AH40">
        <v>0</v>
      </c>
      <c r="AI40">
        <v>0</v>
      </c>
      <c r="AJ40">
        <v>0</v>
      </c>
      <c r="AK40">
        <v>0</v>
      </c>
      <c r="AL40">
        <f t="shared" si="2"/>
        <v>6</v>
      </c>
    </row>
    <row r="41" spans="1:38" x14ac:dyDescent="0.25">
      <c r="A41" s="1" t="s">
        <v>52</v>
      </c>
      <c r="B41" s="1" t="s">
        <v>802</v>
      </c>
      <c r="C41" s="1" t="s">
        <v>54</v>
      </c>
      <c r="D41" s="1" t="s">
        <v>803</v>
      </c>
      <c r="E41" s="1" t="s">
        <v>172</v>
      </c>
      <c r="F41" s="1" t="s">
        <v>173</v>
      </c>
      <c r="G41" s="1" t="s">
        <v>182</v>
      </c>
      <c r="H41" s="1" t="s">
        <v>495</v>
      </c>
      <c r="I41" s="1" t="s">
        <v>176</v>
      </c>
      <c r="J41" s="1" t="s">
        <v>177</v>
      </c>
      <c r="K41" s="1" t="s">
        <v>212</v>
      </c>
      <c r="L41" s="1">
        <v>2681406</v>
      </c>
      <c r="M41" s="1" t="s">
        <v>845</v>
      </c>
      <c r="N41" s="1" t="s">
        <v>295</v>
      </c>
      <c r="O41" s="1" t="s">
        <v>832</v>
      </c>
      <c r="P41" s="1">
        <v>2096</v>
      </c>
      <c r="Q41" s="1">
        <v>1200</v>
      </c>
      <c r="R41" s="1">
        <f t="shared" si="1"/>
        <v>1200</v>
      </c>
      <c r="T41" s="1">
        <v>31</v>
      </c>
      <c r="AC41" s="114">
        <v>31</v>
      </c>
      <c r="AE41">
        <v>24</v>
      </c>
      <c r="AF41">
        <v>4</v>
      </c>
      <c r="AG41">
        <v>0</v>
      </c>
      <c r="AH41">
        <v>0</v>
      </c>
      <c r="AI41">
        <v>2</v>
      </c>
      <c r="AJ41">
        <v>1</v>
      </c>
      <c r="AK41">
        <v>0</v>
      </c>
      <c r="AL41">
        <f t="shared" si="2"/>
        <v>7</v>
      </c>
    </row>
    <row r="42" spans="1:38" x14ac:dyDescent="0.25">
      <c r="A42" s="1" t="s">
        <v>52</v>
      </c>
      <c r="B42" s="1" t="s">
        <v>802</v>
      </c>
      <c r="C42" s="1" t="s">
        <v>54</v>
      </c>
      <c r="D42" s="1" t="s">
        <v>803</v>
      </c>
      <c r="E42" s="1" t="s">
        <v>172</v>
      </c>
      <c r="F42" s="1" t="s">
        <v>173</v>
      </c>
      <c r="G42" s="1" t="s">
        <v>174</v>
      </c>
      <c r="H42" s="1" t="s">
        <v>388</v>
      </c>
      <c r="I42" s="1" t="s">
        <v>197</v>
      </c>
      <c r="J42" s="1" t="s">
        <v>177</v>
      </c>
      <c r="K42" s="1" t="s">
        <v>178</v>
      </c>
      <c r="L42" s="1">
        <v>2671507</v>
      </c>
      <c r="M42" s="1" t="s">
        <v>846</v>
      </c>
      <c r="N42" s="1" t="s">
        <v>310</v>
      </c>
      <c r="O42" s="1" t="s">
        <v>311</v>
      </c>
      <c r="P42" s="1">
        <v>4362</v>
      </c>
      <c r="Q42" s="1">
        <v>3600</v>
      </c>
      <c r="R42" s="1">
        <f t="shared" si="1"/>
        <v>3600</v>
      </c>
      <c r="S42" s="1">
        <v>40</v>
      </c>
      <c r="Y42" s="1">
        <v>1</v>
      </c>
      <c r="AC42" s="114">
        <v>41</v>
      </c>
      <c r="AE42">
        <v>33</v>
      </c>
      <c r="AF42">
        <v>1</v>
      </c>
      <c r="AG42">
        <v>2</v>
      </c>
      <c r="AH42">
        <v>2</v>
      </c>
      <c r="AI42">
        <v>0</v>
      </c>
      <c r="AJ42">
        <v>2</v>
      </c>
      <c r="AK42">
        <v>1</v>
      </c>
      <c r="AL42">
        <f t="shared" si="2"/>
        <v>8</v>
      </c>
    </row>
    <row r="43" spans="1:38" x14ac:dyDescent="0.25">
      <c r="A43" s="1" t="s">
        <v>52</v>
      </c>
      <c r="B43" s="1" t="s">
        <v>802</v>
      </c>
      <c r="C43" s="1" t="s">
        <v>54</v>
      </c>
      <c r="D43" s="1" t="s">
        <v>803</v>
      </c>
      <c r="E43" s="1" t="s">
        <v>172</v>
      </c>
      <c r="F43" s="1" t="s">
        <v>173</v>
      </c>
      <c r="G43" s="1" t="s">
        <v>528</v>
      </c>
      <c r="H43" s="1" t="s">
        <v>529</v>
      </c>
      <c r="I43" s="1" t="s">
        <v>176</v>
      </c>
      <c r="J43" s="1" t="s">
        <v>177</v>
      </c>
      <c r="K43" s="1" t="s">
        <v>178</v>
      </c>
      <c r="L43" s="1">
        <v>2722449</v>
      </c>
      <c r="M43" s="1" t="s">
        <v>847</v>
      </c>
      <c r="N43" s="1" t="s">
        <v>848</v>
      </c>
      <c r="O43" s="1" t="s">
        <v>849</v>
      </c>
      <c r="P43" s="1">
        <v>390</v>
      </c>
      <c r="Q43" s="1">
        <v>360</v>
      </c>
      <c r="R43" s="1">
        <f t="shared" si="1"/>
        <v>360</v>
      </c>
      <c r="S43" s="1">
        <v>4</v>
      </c>
      <c r="AC43" s="114">
        <v>4</v>
      </c>
      <c r="AE43">
        <v>3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</v>
      </c>
      <c r="AL43">
        <f t="shared" si="2"/>
        <v>1</v>
      </c>
    </row>
    <row r="44" spans="1:38" x14ac:dyDescent="0.25">
      <c r="A44" s="1" t="s">
        <v>52</v>
      </c>
      <c r="B44" s="1" t="s">
        <v>802</v>
      </c>
      <c r="C44" s="1" t="s">
        <v>54</v>
      </c>
      <c r="D44" s="1" t="s">
        <v>803</v>
      </c>
      <c r="E44" s="1" t="s">
        <v>172</v>
      </c>
      <c r="F44" s="1" t="s">
        <v>173</v>
      </c>
      <c r="G44" s="1" t="s">
        <v>528</v>
      </c>
      <c r="H44" s="1" t="s">
        <v>850</v>
      </c>
      <c r="I44" s="1" t="s">
        <v>197</v>
      </c>
      <c r="J44" s="1" t="s">
        <v>177</v>
      </c>
      <c r="K44" s="1" t="s">
        <v>178</v>
      </c>
      <c r="L44" s="1">
        <v>2722450</v>
      </c>
      <c r="M44" s="1" t="s">
        <v>851</v>
      </c>
      <c r="N44" s="1" t="s">
        <v>848</v>
      </c>
      <c r="O44" s="1" t="s">
        <v>849</v>
      </c>
      <c r="P44" s="1">
        <v>360</v>
      </c>
      <c r="Q44" s="1">
        <v>360</v>
      </c>
      <c r="R44" s="1">
        <f t="shared" si="1"/>
        <v>360</v>
      </c>
      <c r="S44" s="1">
        <v>5</v>
      </c>
      <c r="AC44" s="114">
        <v>5</v>
      </c>
      <c r="AE44">
        <v>5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f t="shared" si="2"/>
        <v>0</v>
      </c>
    </row>
    <row r="45" spans="1:38" x14ac:dyDescent="0.25">
      <c r="A45" s="1" t="s">
        <v>52</v>
      </c>
      <c r="B45" s="1" t="s">
        <v>802</v>
      </c>
      <c r="C45" s="1" t="s">
        <v>54</v>
      </c>
      <c r="D45" s="1" t="s">
        <v>803</v>
      </c>
      <c r="E45" s="1" t="s">
        <v>172</v>
      </c>
      <c r="F45" s="1" t="s">
        <v>173</v>
      </c>
      <c r="G45" s="1" t="s">
        <v>174</v>
      </c>
      <c r="H45" s="1" t="s">
        <v>388</v>
      </c>
      <c r="I45" s="1" t="s">
        <v>197</v>
      </c>
      <c r="J45" s="1" t="s">
        <v>177</v>
      </c>
      <c r="K45" s="1" t="s">
        <v>178</v>
      </c>
      <c r="L45" s="1">
        <v>2745274</v>
      </c>
      <c r="M45" s="1" t="s">
        <v>449</v>
      </c>
      <c r="N45" s="1" t="s">
        <v>315</v>
      </c>
      <c r="O45" s="1" t="s">
        <v>450</v>
      </c>
      <c r="P45" s="1">
        <v>4362</v>
      </c>
      <c r="Q45" s="1">
        <v>3600</v>
      </c>
      <c r="R45" s="1">
        <f t="shared" si="1"/>
        <v>3600</v>
      </c>
      <c r="S45" s="1">
        <v>44</v>
      </c>
      <c r="Y45" s="1">
        <v>2</v>
      </c>
      <c r="AC45" s="114">
        <v>46</v>
      </c>
      <c r="AE45">
        <v>31</v>
      </c>
      <c r="AF45">
        <v>5</v>
      </c>
      <c r="AG45">
        <v>6</v>
      </c>
      <c r="AH45">
        <v>2</v>
      </c>
      <c r="AI45">
        <v>1</v>
      </c>
      <c r="AJ45">
        <v>0</v>
      </c>
      <c r="AK45">
        <v>1</v>
      </c>
      <c r="AL45">
        <f t="shared" si="2"/>
        <v>15</v>
      </c>
    </row>
    <row r="46" spans="1:38" x14ac:dyDescent="0.25">
      <c r="A46" s="1" t="s">
        <v>52</v>
      </c>
      <c r="B46" s="1" t="s">
        <v>802</v>
      </c>
      <c r="C46" s="1" t="s">
        <v>54</v>
      </c>
      <c r="D46" s="1" t="s">
        <v>803</v>
      </c>
      <c r="E46" s="1" t="s">
        <v>172</v>
      </c>
      <c r="F46" s="1" t="s">
        <v>173</v>
      </c>
      <c r="G46" s="1" t="s">
        <v>182</v>
      </c>
      <c r="H46" s="1" t="s">
        <v>196</v>
      </c>
      <c r="I46" s="1" t="s">
        <v>197</v>
      </c>
      <c r="J46" s="1" t="s">
        <v>177</v>
      </c>
      <c r="K46" s="1" t="s">
        <v>184</v>
      </c>
      <c r="L46" s="1">
        <v>2779492</v>
      </c>
      <c r="M46" s="1" t="s">
        <v>795</v>
      </c>
      <c r="N46" s="1" t="s">
        <v>326</v>
      </c>
      <c r="O46" s="1" t="s">
        <v>289</v>
      </c>
      <c r="P46" s="1">
        <v>4752</v>
      </c>
      <c r="Q46" s="1">
        <v>1200</v>
      </c>
      <c r="R46" s="1">
        <f t="shared" si="1"/>
        <v>3200</v>
      </c>
      <c r="S46" s="1">
        <v>33</v>
      </c>
      <c r="AA46" s="2">
        <v>1</v>
      </c>
      <c r="AC46" s="114">
        <v>34</v>
      </c>
      <c r="AE46">
        <v>30</v>
      </c>
      <c r="AF46">
        <v>0</v>
      </c>
      <c r="AG46">
        <v>3</v>
      </c>
      <c r="AH46">
        <v>0</v>
      </c>
      <c r="AI46">
        <v>0</v>
      </c>
      <c r="AJ46">
        <v>1</v>
      </c>
      <c r="AK46">
        <v>0</v>
      </c>
      <c r="AL46">
        <f t="shared" si="2"/>
        <v>4</v>
      </c>
    </row>
    <row r="47" spans="1:38" x14ac:dyDescent="0.25">
      <c r="A47" s="1" t="s">
        <v>52</v>
      </c>
      <c r="B47" s="1" t="s">
        <v>802</v>
      </c>
      <c r="C47" s="1" t="s">
        <v>54</v>
      </c>
      <c r="D47" s="1" t="s">
        <v>803</v>
      </c>
      <c r="E47" s="1" t="s">
        <v>172</v>
      </c>
      <c r="F47" s="1" t="s">
        <v>173</v>
      </c>
      <c r="G47" s="1" t="s">
        <v>182</v>
      </c>
      <c r="H47" s="1" t="s">
        <v>356</v>
      </c>
      <c r="I47" s="1" t="s">
        <v>357</v>
      </c>
      <c r="J47" s="1" t="s">
        <v>177</v>
      </c>
      <c r="K47" s="1" t="s">
        <v>184</v>
      </c>
      <c r="L47" s="1">
        <v>2779493</v>
      </c>
      <c r="M47" s="1" t="s">
        <v>385</v>
      </c>
      <c r="N47" s="1" t="s">
        <v>326</v>
      </c>
      <c r="O47" s="1" t="s">
        <v>289</v>
      </c>
      <c r="P47" s="1">
        <v>4752</v>
      </c>
      <c r="Q47" s="1">
        <v>1200</v>
      </c>
      <c r="R47" s="1">
        <f t="shared" si="1"/>
        <v>3200</v>
      </c>
      <c r="S47" s="1">
        <v>29</v>
      </c>
      <c r="AC47" s="114">
        <v>29</v>
      </c>
      <c r="AE47">
        <v>24</v>
      </c>
      <c r="AF47">
        <v>1</v>
      </c>
      <c r="AG47">
        <v>3</v>
      </c>
      <c r="AH47">
        <v>1</v>
      </c>
      <c r="AI47">
        <v>0</v>
      </c>
      <c r="AJ47">
        <v>0</v>
      </c>
      <c r="AK47">
        <v>0</v>
      </c>
      <c r="AL47">
        <f t="shared" si="2"/>
        <v>5</v>
      </c>
    </row>
    <row r="48" spans="1:38" x14ac:dyDescent="0.25">
      <c r="A48" s="1" t="s">
        <v>52</v>
      </c>
      <c r="B48" s="1" t="s">
        <v>802</v>
      </c>
      <c r="C48" s="1" t="s">
        <v>54</v>
      </c>
      <c r="D48" s="1" t="s">
        <v>803</v>
      </c>
      <c r="E48" s="1" t="s">
        <v>172</v>
      </c>
      <c r="F48" s="1" t="s">
        <v>173</v>
      </c>
      <c r="G48" s="1" t="s">
        <v>182</v>
      </c>
      <c r="H48" s="1" t="s">
        <v>495</v>
      </c>
      <c r="I48" s="1" t="s">
        <v>176</v>
      </c>
      <c r="J48" s="1" t="s">
        <v>177</v>
      </c>
      <c r="K48" s="1" t="s">
        <v>184</v>
      </c>
      <c r="L48" s="1">
        <v>2779494</v>
      </c>
      <c r="M48" s="1" t="s">
        <v>564</v>
      </c>
      <c r="N48" s="1" t="s">
        <v>326</v>
      </c>
      <c r="O48" s="1" t="s">
        <v>289</v>
      </c>
      <c r="P48" s="1">
        <v>4872</v>
      </c>
      <c r="Q48" s="1">
        <v>1200</v>
      </c>
      <c r="R48" s="1">
        <f t="shared" si="1"/>
        <v>3200</v>
      </c>
      <c r="S48" s="1">
        <v>33</v>
      </c>
      <c r="AA48" s="2">
        <v>1</v>
      </c>
      <c r="AC48" s="114">
        <v>34</v>
      </c>
      <c r="AE48">
        <v>27</v>
      </c>
      <c r="AF48">
        <v>1</v>
      </c>
      <c r="AG48">
        <v>5</v>
      </c>
      <c r="AH48">
        <v>1</v>
      </c>
      <c r="AI48">
        <v>0</v>
      </c>
      <c r="AJ48">
        <v>0</v>
      </c>
      <c r="AK48">
        <v>0</v>
      </c>
      <c r="AL48">
        <f t="shared" si="2"/>
        <v>7</v>
      </c>
    </row>
    <row r="49" spans="1:38" x14ac:dyDescent="0.25">
      <c r="A49" s="1" t="s">
        <v>52</v>
      </c>
      <c r="B49" s="1" t="s">
        <v>802</v>
      </c>
      <c r="C49" s="1" t="s">
        <v>54</v>
      </c>
      <c r="D49" s="1" t="s">
        <v>803</v>
      </c>
      <c r="E49" s="1" t="s">
        <v>172</v>
      </c>
      <c r="F49" s="1" t="s">
        <v>173</v>
      </c>
      <c r="G49" s="1" t="s">
        <v>182</v>
      </c>
      <c r="H49" s="1" t="s">
        <v>495</v>
      </c>
      <c r="I49" s="1" t="s">
        <v>176</v>
      </c>
      <c r="J49" s="1" t="s">
        <v>177</v>
      </c>
      <c r="K49" s="1" t="s">
        <v>212</v>
      </c>
      <c r="L49" s="1">
        <v>2779496</v>
      </c>
      <c r="M49" s="1" t="s">
        <v>852</v>
      </c>
      <c r="N49" s="1" t="s">
        <v>326</v>
      </c>
      <c r="O49" s="1" t="s">
        <v>524</v>
      </c>
      <c r="P49" s="1">
        <v>2096</v>
      </c>
      <c r="Q49" s="1">
        <v>1200</v>
      </c>
      <c r="R49" s="1">
        <f t="shared" si="1"/>
        <v>1200</v>
      </c>
      <c r="S49" s="1">
        <v>27</v>
      </c>
      <c r="AC49" s="114">
        <v>27</v>
      </c>
      <c r="AE49">
        <v>20</v>
      </c>
      <c r="AF49">
        <v>0</v>
      </c>
      <c r="AG49">
        <v>4</v>
      </c>
      <c r="AH49">
        <v>0</v>
      </c>
      <c r="AI49">
        <v>2</v>
      </c>
      <c r="AJ49">
        <v>1</v>
      </c>
      <c r="AK49">
        <v>0</v>
      </c>
      <c r="AL49">
        <f t="shared" si="2"/>
        <v>7</v>
      </c>
    </row>
    <row r="50" spans="1:38" x14ac:dyDescent="0.25">
      <c r="A50" s="1" t="s">
        <v>52</v>
      </c>
      <c r="B50" s="1" t="s">
        <v>802</v>
      </c>
      <c r="C50" s="1" t="s">
        <v>54</v>
      </c>
      <c r="D50" s="1" t="s">
        <v>803</v>
      </c>
      <c r="E50" s="1" t="s">
        <v>172</v>
      </c>
      <c r="F50" s="1" t="s">
        <v>173</v>
      </c>
      <c r="G50" s="1" t="s">
        <v>174</v>
      </c>
      <c r="H50" s="1" t="s">
        <v>388</v>
      </c>
      <c r="I50" s="1" t="s">
        <v>197</v>
      </c>
      <c r="J50" s="1" t="s">
        <v>177</v>
      </c>
      <c r="K50" s="1" t="s">
        <v>178</v>
      </c>
      <c r="L50" s="1">
        <v>2778068</v>
      </c>
      <c r="M50" s="1" t="s">
        <v>853</v>
      </c>
      <c r="N50" s="1" t="s">
        <v>854</v>
      </c>
      <c r="O50" s="1" t="s">
        <v>452</v>
      </c>
      <c r="P50" s="1">
        <v>4362</v>
      </c>
      <c r="Q50" s="1">
        <v>3600</v>
      </c>
      <c r="R50" s="1">
        <f t="shared" si="1"/>
        <v>3600</v>
      </c>
      <c r="S50" s="1">
        <v>36</v>
      </c>
      <c r="U50" s="1">
        <v>1</v>
      </c>
      <c r="Y50" s="1">
        <v>2</v>
      </c>
      <c r="AC50" s="114">
        <v>39</v>
      </c>
      <c r="AE50">
        <v>29</v>
      </c>
      <c r="AF50">
        <v>2</v>
      </c>
      <c r="AG50">
        <v>2</v>
      </c>
      <c r="AH50">
        <v>3</v>
      </c>
      <c r="AI50">
        <v>1</v>
      </c>
      <c r="AJ50">
        <v>2</v>
      </c>
      <c r="AK50">
        <v>0</v>
      </c>
      <c r="AL50">
        <f t="shared" si="2"/>
        <v>10</v>
      </c>
    </row>
    <row r="51" spans="1:38" x14ac:dyDescent="0.25">
      <c r="A51" s="1" t="s">
        <v>52</v>
      </c>
      <c r="B51" s="1" t="s">
        <v>802</v>
      </c>
      <c r="C51" s="1" t="s">
        <v>54</v>
      </c>
      <c r="D51" s="1" t="s">
        <v>803</v>
      </c>
      <c r="E51" s="1" t="s">
        <v>172</v>
      </c>
      <c r="F51" s="1" t="s">
        <v>173</v>
      </c>
      <c r="G51" s="1" t="s">
        <v>174</v>
      </c>
      <c r="H51" s="1" t="s">
        <v>388</v>
      </c>
      <c r="I51" s="1" t="s">
        <v>197</v>
      </c>
      <c r="J51" s="1" t="s">
        <v>177</v>
      </c>
      <c r="K51" s="1" t="s">
        <v>178</v>
      </c>
      <c r="L51" s="1">
        <v>2816842</v>
      </c>
      <c r="M51" s="1" t="s">
        <v>457</v>
      </c>
      <c r="N51" s="1" t="s">
        <v>346</v>
      </c>
      <c r="O51" s="1" t="s">
        <v>458</v>
      </c>
      <c r="P51" s="1">
        <v>4362</v>
      </c>
      <c r="Q51" s="1">
        <v>3600</v>
      </c>
      <c r="R51" s="1">
        <f t="shared" si="1"/>
        <v>3600</v>
      </c>
      <c r="S51" s="1">
        <v>24</v>
      </c>
      <c r="AC51" s="114">
        <v>24</v>
      </c>
      <c r="AE51">
        <v>19</v>
      </c>
      <c r="AF51">
        <v>1</v>
      </c>
      <c r="AG51">
        <v>0</v>
      </c>
      <c r="AH51">
        <v>2</v>
      </c>
      <c r="AI51">
        <v>2</v>
      </c>
      <c r="AJ51">
        <v>0</v>
      </c>
      <c r="AK51">
        <v>0</v>
      </c>
      <c r="AL51">
        <f t="shared" si="2"/>
        <v>5</v>
      </c>
    </row>
    <row r="52" spans="1:38" x14ac:dyDescent="0.25">
      <c r="AC52" s="2"/>
    </row>
    <row r="53" spans="1:38" x14ac:dyDescent="0.25">
      <c r="AC53" s="2"/>
    </row>
    <row r="54" spans="1:38" x14ac:dyDescent="0.25">
      <c r="AC54" s="2"/>
    </row>
    <row r="55" spans="1:38" x14ac:dyDescent="0.25">
      <c r="AC55" s="2"/>
    </row>
    <row r="56" spans="1:38" x14ac:dyDescent="0.25">
      <c r="AC56" s="2"/>
    </row>
    <row r="57" spans="1:38" x14ac:dyDescent="0.25">
      <c r="AC57" s="2"/>
    </row>
    <row r="58" spans="1:38" x14ac:dyDescent="0.25">
      <c r="AC58" s="2"/>
    </row>
    <row r="59" spans="1:38" x14ac:dyDescent="0.25">
      <c r="AC59" s="2"/>
    </row>
    <row r="60" spans="1:38" x14ac:dyDescent="0.25">
      <c r="AC60" s="2"/>
    </row>
    <row r="61" spans="1:38" x14ac:dyDescent="0.25">
      <c r="AC61" s="2"/>
    </row>
    <row r="62" spans="1:38" x14ac:dyDescent="0.25">
      <c r="AC62" s="2"/>
    </row>
    <row r="63" spans="1:38" x14ac:dyDescent="0.25">
      <c r="AC63" s="2"/>
    </row>
    <row r="64" spans="1:38" x14ac:dyDescent="0.25">
      <c r="AC64" s="2"/>
    </row>
    <row r="65" spans="29:29" x14ac:dyDescent="0.25">
      <c r="AC65" s="2"/>
    </row>
    <row r="66" spans="29:29" x14ac:dyDescent="0.25">
      <c r="AC66" s="2"/>
    </row>
    <row r="67" spans="29:29" x14ac:dyDescent="0.25">
      <c r="AC67" s="2"/>
    </row>
    <row r="68" spans="29:29" x14ac:dyDescent="0.25">
      <c r="AC68" s="2"/>
    </row>
    <row r="69" spans="29:29" x14ac:dyDescent="0.25">
      <c r="AC69" s="2"/>
    </row>
    <row r="70" spans="29:29" x14ac:dyDescent="0.25">
      <c r="AC70" s="2"/>
    </row>
    <row r="71" spans="29:29" x14ac:dyDescent="0.25">
      <c r="AC71" s="2"/>
    </row>
    <row r="72" spans="29:29" x14ac:dyDescent="0.25">
      <c r="AC72" s="2"/>
    </row>
    <row r="73" spans="29:29" x14ac:dyDescent="0.25">
      <c r="AC73" s="2"/>
    </row>
    <row r="74" spans="29:29" x14ac:dyDescent="0.25">
      <c r="AC74" s="2"/>
    </row>
    <row r="75" spans="29:29" x14ac:dyDescent="0.25">
      <c r="AC75" s="2"/>
    </row>
    <row r="76" spans="29:29" x14ac:dyDescent="0.25">
      <c r="AC76" s="2"/>
    </row>
    <row r="77" spans="29:29" x14ac:dyDescent="0.25">
      <c r="AC77" s="2"/>
    </row>
    <row r="78" spans="29:29" x14ac:dyDescent="0.25">
      <c r="AC78" s="2"/>
    </row>
    <row r="79" spans="29:29" x14ac:dyDescent="0.25">
      <c r="AC79" s="2"/>
    </row>
    <row r="80" spans="29:29" x14ac:dyDescent="0.25">
      <c r="AC80" s="2"/>
    </row>
    <row r="81" spans="29:29" x14ac:dyDescent="0.25">
      <c r="AC81" s="2"/>
    </row>
    <row r="82" spans="29:29" x14ac:dyDescent="0.25">
      <c r="AC82" s="2"/>
    </row>
    <row r="83" spans="29:29" x14ac:dyDescent="0.25">
      <c r="AC83" s="2"/>
    </row>
    <row r="84" spans="29:29" x14ac:dyDescent="0.25">
      <c r="AC84" s="2"/>
    </row>
    <row r="85" spans="29:29" x14ac:dyDescent="0.25">
      <c r="AC85" s="2"/>
    </row>
    <row r="86" spans="29:29" x14ac:dyDescent="0.25">
      <c r="AC86" s="2"/>
    </row>
    <row r="87" spans="29:29" x14ac:dyDescent="0.25">
      <c r="AC87" s="2"/>
    </row>
    <row r="88" spans="29:29" x14ac:dyDescent="0.25">
      <c r="AC88" s="2"/>
    </row>
    <row r="89" spans="29:29" x14ac:dyDescent="0.25">
      <c r="AC89" s="2"/>
    </row>
    <row r="90" spans="29:29" x14ac:dyDescent="0.25">
      <c r="AC90" s="2"/>
    </row>
    <row r="91" spans="29:29" x14ac:dyDescent="0.25">
      <c r="AC91" s="2"/>
    </row>
    <row r="92" spans="29:29" x14ac:dyDescent="0.25">
      <c r="AC92" s="2"/>
    </row>
    <row r="93" spans="29:29" x14ac:dyDescent="0.25">
      <c r="AC93" s="2"/>
    </row>
    <row r="94" spans="29:29" x14ac:dyDescent="0.25">
      <c r="AC94" s="2"/>
    </row>
    <row r="95" spans="29:29" x14ac:dyDescent="0.25">
      <c r="AC95" s="2"/>
    </row>
    <row r="96" spans="29:29" x14ac:dyDescent="0.25">
      <c r="AC96" s="2"/>
    </row>
    <row r="97" spans="29:29" x14ac:dyDescent="0.25">
      <c r="AC97" s="2"/>
    </row>
    <row r="98" spans="29:29" x14ac:dyDescent="0.25">
      <c r="AC98" s="2"/>
    </row>
    <row r="99" spans="29:29" x14ac:dyDescent="0.25">
      <c r="AC99" s="2"/>
    </row>
    <row r="100" spans="29:29" x14ac:dyDescent="0.25">
      <c r="AC100" s="2"/>
    </row>
    <row r="101" spans="29:29" x14ac:dyDescent="0.25">
      <c r="AC101" s="2"/>
    </row>
    <row r="102" spans="29:29" x14ac:dyDescent="0.25">
      <c r="AC102" s="2"/>
    </row>
    <row r="103" spans="29:29" x14ac:dyDescent="0.25">
      <c r="AC103" s="2"/>
    </row>
    <row r="104" spans="29:29" x14ac:dyDescent="0.25">
      <c r="AC104" s="2"/>
    </row>
    <row r="105" spans="29:29" x14ac:dyDescent="0.25">
      <c r="AC105" s="2"/>
    </row>
    <row r="106" spans="29:29" x14ac:dyDescent="0.25">
      <c r="AC106" s="2"/>
    </row>
    <row r="107" spans="29:29" x14ac:dyDescent="0.25">
      <c r="AC107" s="2"/>
    </row>
    <row r="108" spans="29:29" x14ac:dyDescent="0.25">
      <c r="AC108" s="2"/>
    </row>
    <row r="109" spans="29:29" x14ac:dyDescent="0.25">
      <c r="AC109" s="2"/>
    </row>
    <row r="110" spans="29:29" x14ac:dyDescent="0.25">
      <c r="AC110" s="2"/>
    </row>
    <row r="111" spans="29:29" x14ac:dyDescent="0.25">
      <c r="AC111" s="2"/>
    </row>
    <row r="112" spans="29:29" x14ac:dyDescent="0.25">
      <c r="AC112" s="2"/>
    </row>
    <row r="113" spans="29:29" x14ac:dyDescent="0.25">
      <c r="AC113" s="2"/>
    </row>
    <row r="114" spans="29:29" x14ac:dyDescent="0.25">
      <c r="AC114" s="2"/>
    </row>
    <row r="115" spans="29:29" x14ac:dyDescent="0.25">
      <c r="AC115" s="2"/>
    </row>
    <row r="116" spans="29:29" x14ac:dyDescent="0.25">
      <c r="AC116" s="2"/>
    </row>
    <row r="117" spans="29:29" x14ac:dyDescent="0.25">
      <c r="AC117" s="2"/>
    </row>
    <row r="118" spans="29:29" x14ac:dyDescent="0.25">
      <c r="AC118" s="2"/>
    </row>
    <row r="119" spans="29:29" x14ac:dyDescent="0.25">
      <c r="AC119" s="2"/>
    </row>
    <row r="120" spans="29:29" x14ac:dyDescent="0.25">
      <c r="AC120" s="2"/>
    </row>
    <row r="121" spans="29:29" x14ac:dyDescent="0.25">
      <c r="AC121" s="2"/>
    </row>
    <row r="122" spans="29:29" x14ac:dyDescent="0.25">
      <c r="AC122" s="2"/>
    </row>
    <row r="123" spans="29:29" x14ac:dyDescent="0.25">
      <c r="AC123" s="2"/>
    </row>
    <row r="124" spans="29:29" x14ac:dyDescent="0.25">
      <c r="AC124" s="2"/>
    </row>
    <row r="125" spans="29:29" x14ac:dyDescent="0.25">
      <c r="AC125" s="2"/>
    </row>
    <row r="126" spans="29:29" x14ac:dyDescent="0.25">
      <c r="AC126" s="2"/>
    </row>
    <row r="127" spans="29:29" x14ac:dyDescent="0.25">
      <c r="AC127" s="2"/>
    </row>
    <row r="128" spans="29:29" x14ac:dyDescent="0.25">
      <c r="AC128" s="2"/>
    </row>
    <row r="129" spans="29:29" x14ac:dyDescent="0.25">
      <c r="AC129" s="2"/>
    </row>
    <row r="130" spans="29:29" x14ac:dyDescent="0.25">
      <c r="AC130" s="2"/>
    </row>
    <row r="131" spans="29:29" x14ac:dyDescent="0.25">
      <c r="AC131" s="2"/>
    </row>
    <row r="132" spans="29:29" x14ac:dyDescent="0.25">
      <c r="AC132" s="2"/>
    </row>
    <row r="133" spans="29:29" x14ac:dyDescent="0.25">
      <c r="AC133" s="2"/>
    </row>
    <row r="134" spans="29:29" x14ac:dyDescent="0.25">
      <c r="AC134" s="2"/>
    </row>
    <row r="135" spans="29:29" x14ac:dyDescent="0.25">
      <c r="AC135" s="2"/>
    </row>
    <row r="136" spans="29:29" x14ac:dyDescent="0.25">
      <c r="AC136" s="2"/>
    </row>
    <row r="137" spans="29:29" x14ac:dyDescent="0.25">
      <c r="AC137" s="2"/>
    </row>
    <row r="138" spans="29:29" x14ac:dyDescent="0.25">
      <c r="AC138" s="2"/>
    </row>
    <row r="139" spans="29:29" x14ac:dyDescent="0.25">
      <c r="AC139" s="2"/>
    </row>
    <row r="140" spans="29:29" x14ac:dyDescent="0.25">
      <c r="AC140" s="2"/>
    </row>
    <row r="141" spans="29:29" x14ac:dyDescent="0.25">
      <c r="AC141" s="2"/>
    </row>
    <row r="142" spans="29:29" x14ac:dyDescent="0.25">
      <c r="AC142" s="2"/>
    </row>
    <row r="143" spans="29:29" x14ac:dyDescent="0.25">
      <c r="AC143" s="2"/>
    </row>
    <row r="144" spans="29:29" x14ac:dyDescent="0.25">
      <c r="AC144" s="2"/>
    </row>
    <row r="145" spans="29:29" x14ac:dyDescent="0.25">
      <c r="AC145" s="2"/>
    </row>
    <row r="146" spans="29:29" x14ac:dyDescent="0.25">
      <c r="AC146" s="2"/>
    </row>
    <row r="147" spans="29:29" x14ac:dyDescent="0.25">
      <c r="AC147" s="2"/>
    </row>
    <row r="148" spans="29:29" x14ac:dyDescent="0.25">
      <c r="AC148" s="2"/>
    </row>
    <row r="149" spans="29:29" x14ac:dyDescent="0.25">
      <c r="AC149" s="2"/>
    </row>
    <row r="150" spans="29:29" x14ac:dyDescent="0.25">
      <c r="AC150" s="2"/>
    </row>
    <row r="151" spans="29:29" x14ac:dyDescent="0.25">
      <c r="AC151" s="2"/>
    </row>
    <row r="152" spans="29:29" x14ac:dyDescent="0.25">
      <c r="AC152" s="2"/>
    </row>
    <row r="153" spans="29:29" x14ac:dyDescent="0.25">
      <c r="AC153" s="2"/>
    </row>
    <row r="154" spans="29:29" x14ac:dyDescent="0.25">
      <c r="AC154" s="2"/>
    </row>
    <row r="155" spans="29:29" x14ac:dyDescent="0.25">
      <c r="AC155" s="2"/>
    </row>
    <row r="156" spans="29:29" x14ac:dyDescent="0.25">
      <c r="AC156" s="2"/>
    </row>
    <row r="157" spans="29:29" x14ac:dyDescent="0.25">
      <c r="AC157" s="2"/>
    </row>
    <row r="158" spans="29:29" x14ac:dyDescent="0.25">
      <c r="AC158" s="2"/>
    </row>
    <row r="159" spans="29:29" x14ac:dyDescent="0.25">
      <c r="AC159" s="2"/>
    </row>
    <row r="160" spans="29:29" x14ac:dyDescent="0.25">
      <c r="AC160" s="2"/>
    </row>
    <row r="161" spans="29:29" x14ac:dyDescent="0.25">
      <c r="AC161" s="2"/>
    </row>
    <row r="162" spans="29:29" x14ac:dyDescent="0.25">
      <c r="AC162" s="2"/>
    </row>
    <row r="163" spans="29:29" x14ac:dyDescent="0.25">
      <c r="AC163" s="2"/>
    </row>
    <row r="164" spans="29:29" x14ac:dyDescent="0.25">
      <c r="AC164" s="2"/>
    </row>
    <row r="165" spans="29:29" x14ac:dyDescent="0.25">
      <c r="AC165" s="2"/>
    </row>
    <row r="166" spans="29:29" x14ac:dyDescent="0.25">
      <c r="AC166" s="2"/>
    </row>
    <row r="167" spans="29:29" x14ac:dyDescent="0.25">
      <c r="AC167" s="2"/>
    </row>
    <row r="168" spans="29:29" x14ac:dyDescent="0.25">
      <c r="AC168" s="2"/>
    </row>
    <row r="169" spans="29:29" x14ac:dyDescent="0.25">
      <c r="AC169" s="2"/>
    </row>
    <row r="170" spans="29:29" x14ac:dyDescent="0.25">
      <c r="AC170" s="2"/>
    </row>
    <row r="171" spans="29:29" x14ac:dyDescent="0.25">
      <c r="AC171" s="2"/>
    </row>
    <row r="172" spans="29:29" x14ac:dyDescent="0.25">
      <c r="AC172" s="2"/>
    </row>
    <row r="173" spans="29:29" x14ac:dyDescent="0.25">
      <c r="AC173" s="2"/>
    </row>
    <row r="174" spans="29:29" x14ac:dyDescent="0.25">
      <c r="AC174" s="2"/>
    </row>
    <row r="175" spans="29:29" x14ac:dyDescent="0.25">
      <c r="AC175" s="2"/>
    </row>
    <row r="176" spans="29:29" x14ac:dyDescent="0.25">
      <c r="AC176" s="2"/>
    </row>
    <row r="177" spans="29:29" x14ac:dyDescent="0.25">
      <c r="AC177" s="2"/>
    </row>
    <row r="178" spans="29:29" x14ac:dyDescent="0.25">
      <c r="AC178" s="2"/>
    </row>
    <row r="179" spans="29:29" x14ac:dyDescent="0.25">
      <c r="AC179" s="2"/>
    </row>
    <row r="180" spans="29:29" x14ac:dyDescent="0.25">
      <c r="AC180" s="2"/>
    </row>
    <row r="181" spans="29:29" x14ac:dyDescent="0.25">
      <c r="AC181" s="2"/>
    </row>
    <row r="182" spans="29:29" x14ac:dyDescent="0.25">
      <c r="AC182" s="2"/>
    </row>
    <row r="183" spans="29:29" x14ac:dyDescent="0.25">
      <c r="AC183" s="2"/>
    </row>
    <row r="184" spans="29:29" x14ac:dyDescent="0.25">
      <c r="AC184" s="2"/>
    </row>
    <row r="185" spans="29:29" x14ac:dyDescent="0.25">
      <c r="AC185" s="2"/>
    </row>
    <row r="186" spans="29:29" x14ac:dyDescent="0.25">
      <c r="AC186" s="2"/>
    </row>
    <row r="187" spans="29:29" x14ac:dyDescent="0.25">
      <c r="AC187" s="2"/>
    </row>
    <row r="188" spans="29:29" x14ac:dyDescent="0.25">
      <c r="AC188" s="2"/>
    </row>
    <row r="189" spans="29:29" x14ac:dyDescent="0.25">
      <c r="AC189" s="2"/>
    </row>
    <row r="190" spans="29:29" x14ac:dyDescent="0.25">
      <c r="AC190" s="2"/>
    </row>
    <row r="191" spans="29:29" x14ac:dyDescent="0.25">
      <c r="AC191" s="2"/>
    </row>
    <row r="192" spans="29:29" x14ac:dyDescent="0.25">
      <c r="AC192" s="2"/>
    </row>
    <row r="193" spans="29:29" x14ac:dyDescent="0.25">
      <c r="AC193" s="2"/>
    </row>
    <row r="194" spans="29:29" x14ac:dyDescent="0.25">
      <c r="AC194" s="2"/>
    </row>
    <row r="195" spans="29:29" x14ac:dyDescent="0.25">
      <c r="AC195" s="2"/>
    </row>
    <row r="196" spans="29:29" x14ac:dyDescent="0.25">
      <c r="AC196" s="2"/>
    </row>
    <row r="197" spans="29:29" x14ac:dyDescent="0.25">
      <c r="AC197" s="2"/>
    </row>
    <row r="198" spans="29:29" x14ac:dyDescent="0.25">
      <c r="AC198" s="2"/>
    </row>
    <row r="199" spans="29:29" x14ac:dyDescent="0.25">
      <c r="AC199" s="2"/>
    </row>
  </sheetData>
  <sheetProtection formatCells="0" formatColumns="0" formatRows="0" insertColumns="0" insertRows="0" insertHyperlinks="0" deleteColumns="0" deleteRows="0" sort="0" autoFilter="0" pivotTables="0"/>
  <mergeCells count="7">
    <mergeCell ref="AF6:AK6"/>
    <mergeCell ref="A2:AC2"/>
    <mergeCell ref="S5:T5"/>
    <mergeCell ref="U5:V5"/>
    <mergeCell ref="S3:AC3"/>
    <mergeCell ref="W5:AA5"/>
    <mergeCell ref="S4:AA4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INDICADORES</vt:lpstr>
      <vt:lpstr>UNED ARAXA</vt:lpstr>
      <vt:lpstr>UNED CONTAGEM</vt:lpstr>
      <vt:lpstr>UNED CURVELO</vt:lpstr>
      <vt:lpstr>UNED DIVINOPOLIS</vt:lpstr>
      <vt:lpstr>UNED LEOPOLDINA</vt:lpstr>
      <vt:lpstr>UNED NEPOMUCENO</vt:lpstr>
      <vt:lpstr>UNED TIMOTEO</vt:lpstr>
      <vt:lpstr>UNED VARGINHA</vt:lpstr>
      <vt:lpstr>UNIDADE BELO HORIZONTE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Augusto</dc:creator>
  <cp:keywords/>
  <dc:description/>
  <cp:lastModifiedBy>Jose Maria do Amaral</cp:lastModifiedBy>
  <dcterms:created xsi:type="dcterms:W3CDTF">2016-04-11T15:22:23Z</dcterms:created>
  <dcterms:modified xsi:type="dcterms:W3CDTF">2022-07-22T11:25:02Z</dcterms:modified>
  <cp:category/>
</cp:coreProperties>
</file>